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助成実績一覧" sheetId="1" r:id="rId1"/>
  </sheets>
  <definedNames/>
  <calcPr fullCalcOnLoad="1"/>
</workbook>
</file>

<file path=xl/sharedStrings.xml><?xml version="1.0" encoding="utf-8"?>
<sst xmlns="http://schemas.openxmlformats.org/spreadsheetml/2006/main" count="949" uniqueCount="713">
  <si>
    <t>新潟市</t>
  </si>
  <si>
    <t>里山整備事業</t>
  </si>
  <si>
    <t>新発田市</t>
  </si>
  <si>
    <t>加治川ネット２１平成14年度 水辺の大楽校</t>
  </si>
  <si>
    <t>湖底土中の土壌シードバンクを利用した植生復元</t>
  </si>
  <si>
    <t>キャリアテクニカ環境情報専門学校</t>
  </si>
  <si>
    <t>新潟の海岸林を利用した環境教育プログラムの開発</t>
  </si>
  <si>
    <t>柏崎前川の陸封(河川)型ヤマメの増殖保護</t>
  </si>
  <si>
    <t>山林ボラン広場</t>
  </si>
  <si>
    <t>山林は生命の糧、心の糧。</t>
  </si>
  <si>
    <t>信濃川をよみがえらせる会</t>
  </si>
  <si>
    <t>十日町市</t>
  </si>
  <si>
    <t>信濃川減水区間の調査復元活動</t>
  </si>
  <si>
    <t>ホタル、水棲昆虫生息の保護活動</t>
  </si>
  <si>
    <t>通船川・栗ノ木川ルネッサンス</t>
  </si>
  <si>
    <t>通船川再生草の根活動の記録出版</t>
  </si>
  <si>
    <t>長岡市</t>
  </si>
  <si>
    <t>長岡市栖吉川及び物入沢に生息するﾎﾄｹﾄﾞｼﾞｮｳとその環境の保全</t>
  </si>
  <si>
    <t>にいがた貝友会</t>
  </si>
  <si>
    <t>越後平野におけるカワニナとマシジミを中心とした淡水貝の分布調査</t>
  </si>
  <si>
    <t>新潟県ネイチャーゲーム協会</t>
  </si>
  <si>
    <t>第１２回全国ネイチャーゲーム研究大会in新潟</t>
  </si>
  <si>
    <t>川の再生へ向けた老船頭師と子どもたちとの川舟漕ぎ体験と交流活動</t>
  </si>
  <si>
    <t>ねっとわーく福島潟</t>
  </si>
  <si>
    <t>Forest Forum 21</t>
  </si>
  <si>
    <t>柴田　治</t>
  </si>
  <si>
    <t>「吉祥嶽」の調査・研究と自然保護・啓発活動</t>
  </si>
  <si>
    <t>朝日村立塩野町小学校</t>
  </si>
  <si>
    <t>朝日エコレンジャー</t>
  </si>
  <si>
    <t>環境教育東北ミーティング2004年新潟大会組織委員会</t>
  </si>
  <si>
    <t>環境教育東北ミーティング2004年新潟大会</t>
  </si>
  <si>
    <t>「セナミスミレ」を育む会</t>
  </si>
  <si>
    <t>セナミスミレの保護増殖及び啓発活動</t>
  </si>
  <si>
    <t>佐渡花の島プロジェクト畑野</t>
  </si>
  <si>
    <t>身近な水環境の全国一斉調査の広報</t>
  </si>
  <si>
    <t>風間善浩</t>
  </si>
  <si>
    <t>アカショウビンの森づくり</t>
  </si>
  <si>
    <t>ふるさとの野生草花再生プロジェクト</t>
  </si>
  <si>
    <t>粟島におけるオオミズナギドリの生態調査</t>
  </si>
  <si>
    <t>環境NGO 魚沼フィールドミュージアム協会</t>
  </si>
  <si>
    <t>平成16年度魚沼地域湖沼外来魚調査プロジェクト</t>
  </si>
  <si>
    <t>小野　健</t>
  </si>
  <si>
    <t>栂海新道自然解説ガイドブック作成</t>
  </si>
  <si>
    <t>社会福祉法人　宝が丘保育園</t>
  </si>
  <si>
    <t>昔棚田のあった所に６５ｍの蛍を主としたビオトープ作り</t>
  </si>
  <si>
    <t>千羽繁雄</t>
  </si>
  <si>
    <t>弥彦山周辺の生物写真展（植物・昆虫）の開催と希少野生生物の基礎調査</t>
  </si>
  <si>
    <t>加藤直人</t>
  </si>
  <si>
    <t>マダラナニワトンボの保護</t>
  </si>
  <si>
    <t>ブナの里創り実行委員会</t>
  </si>
  <si>
    <t>豪雪地のブナ里山林の保全と育成</t>
  </si>
  <si>
    <t>森から学ぶ自然との共生―環境教育の実施研修―</t>
  </si>
  <si>
    <t>帆苅信</t>
  </si>
  <si>
    <t>阿賀野川水系における水質調査</t>
  </si>
  <si>
    <t>馬場吉弘</t>
  </si>
  <si>
    <t>糸魚川市内を流れる小河川に生息する水生生物調査</t>
  </si>
  <si>
    <t>子どもたちのための古民家再生委員会</t>
  </si>
  <si>
    <t>NPO法人ウッディ阿賀の会</t>
  </si>
  <si>
    <t>里山整備事業（自然環境保全に関する実施活動）</t>
  </si>
  <si>
    <t>めだかの学校</t>
  </si>
  <si>
    <t>めだか池再整備と「めだか米」づくり</t>
  </si>
  <si>
    <t>福島潟の貴重植物の保全と復活</t>
  </si>
  <si>
    <t>川から学ぶ「子ども環境会議」</t>
  </si>
  <si>
    <t>石川小百合</t>
  </si>
  <si>
    <t>スキー場の表土と植生の調査</t>
  </si>
  <si>
    <t>川から学ぶ地域学「子ども環境会議」</t>
  </si>
  <si>
    <t>松之山町水生生物自然利活用研究会</t>
  </si>
  <si>
    <t>加治川流域の環境学習用資料の作成</t>
  </si>
  <si>
    <t>NPO法人渓流再生フォーラム</t>
  </si>
  <si>
    <t>葡萄川再生事業</t>
  </si>
  <si>
    <t>NPO法人新潟水辺の会</t>
  </si>
  <si>
    <t>子供たちのための古民家再生と「自然学校」の運営</t>
  </si>
  <si>
    <t>五泉トゲソを守る会</t>
  </si>
  <si>
    <t>渋海ほたるの会</t>
  </si>
  <si>
    <t>ホタルと里山復活活動（里山循環システムの復活）</t>
  </si>
  <si>
    <t>五頭スキー場森林復原事業</t>
  </si>
  <si>
    <t>環境NGO魚沼フィールドミュージアム協会</t>
  </si>
  <si>
    <t>河川の構造と機能から見た魚沼地域のアカザの生息環境に関する調査研究</t>
  </si>
  <si>
    <t>信濃川中流域減水問題に関するビデオ製作</t>
  </si>
  <si>
    <t>生物多様性保全ネットワーク新潟</t>
  </si>
  <si>
    <t>生物多様性保全の普及活動</t>
  </si>
  <si>
    <t>川から学ぶ地元学　第４回「こども環境会議」</t>
  </si>
  <si>
    <t>新潟珪藻グループ</t>
  </si>
  <si>
    <t>上越市</t>
  </si>
  <si>
    <t>ホタルの幼虫の餌であるカワニナ生息地の珪藻群集</t>
  </si>
  <si>
    <t>青田川を愛する会</t>
  </si>
  <si>
    <t>ホタル育成研究棟の設置とイベントの実施</t>
  </si>
  <si>
    <t>山本麻希</t>
  </si>
  <si>
    <t>長岡市</t>
  </si>
  <si>
    <t>粟島に生息するオオミズナギドリの保全管理に向けた調査、啓蒙活動</t>
  </si>
  <si>
    <t>新潟市</t>
  </si>
  <si>
    <t>新井郷川の環境保全と啓発活動</t>
  </si>
  <si>
    <t>福島潟野鳥の会</t>
  </si>
  <si>
    <t>新潟市</t>
  </si>
  <si>
    <t>「探鳥会ガイド・野鳥リスト」作り</t>
  </si>
  <si>
    <t>大佐渡放牧トラスト</t>
  </si>
  <si>
    <t>佐渡市</t>
  </si>
  <si>
    <t>放牧草原再生のための現地作業と調査研究</t>
  </si>
  <si>
    <t>石庭寛子</t>
  </si>
  <si>
    <t>新潟市</t>
  </si>
  <si>
    <t>新潟県内における野生生物へのダイオキシン汚染の実態調査</t>
  </si>
  <si>
    <t>環境教育普及促進プログラム「加治川流域環境学習発表会」</t>
  </si>
  <si>
    <t>村上トライあんぐる</t>
  </si>
  <si>
    <t>村上市</t>
  </si>
  <si>
    <t>蘇れ！清水川</t>
  </si>
  <si>
    <t>馬場吉弘</t>
  </si>
  <si>
    <t>糸魚川市</t>
  </si>
  <si>
    <t>イトヨの生息できる河川とは？－イトヨ生息河川と絶滅河川の環境比較－</t>
  </si>
  <si>
    <t>小澤三四郎</t>
  </si>
  <si>
    <t>佐渡市</t>
  </si>
  <si>
    <t>「朱鷺との共生をめざして」身近な水環境の調査</t>
  </si>
  <si>
    <t>わんぱく倶楽部</t>
  </si>
  <si>
    <t>津南町</t>
  </si>
  <si>
    <t>中津川流域の自然環境総合調査</t>
  </si>
  <si>
    <t>生物多様性保全ネットワーク新潟</t>
  </si>
  <si>
    <t>佐渡島における外来魚の生息実態調査と防除計画の作成</t>
  </si>
  <si>
    <t>ブラックバス問題新潟委員会</t>
  </si>
  <si>
    <t>県内水域での外来魚駆除及び生態調査</t>
  </si>
  <si>
    <t>新潟県内中小河川の鮭の遡上・自然産卵調査</t>
  </si>
  <si>
    <t>いわふね自然愛好会</t>
  </si>
  <si>
    <t>岩船郡朝日村</t>
  </si>
  <si>
    <t>浦田山丘陵の生物相の調査および報告書、自然マップの作成</t>
  </si>
  <si>
    <t>新潟水生昆虫研究会</t>
  </si>
  <si>
    <t>新井郷川の環境をよくする会</t>
  </si>
  <si>
    <t>イバラトミヨ・水芭蕉の会</t>
  </si>
  <si>
    <t>新潟河川生態研究グループ</t>
  </si>
  <si>
    <t>花房里山倶楽部</t>
  </si>
  <si>
    <t>指村奈穂子</t>
  </si>
  <si>
    <t>松之山野鳥愛護会</t>
  </si>
  <si>
    <t>諸橋将雪</t>
  </si>
  <si>
    <t>雪国自然学校</t>
  </si>
  <si>
    <t>小千谷市</t>
  </si>
  <si>
    <t>村上市</t>
  </si>
  <si>
    <t>胎内市</t>
  </si>
  <si>
    <t>妙高市</t>
  </si>
  <si>
    <t>埼玉県鶴ヶ島市</t>
  </si>
  <si>
    <t>故池上義信氏の遺稿と活動記録の出版</t>
  </si>
  <si>
    <t>『種川の生きものポケット図鑑』（三面川の生物１）の出版</t>
  </si>
  <si>
    <t>新井郷川の環境保全と啓発活動（特に小・中学生の環境教育との連携）</t>
  </si>
  <si>
    <t>『地本湧水の生物ガイド』（カラー・自然ガイド・動物編）の編集と発行</t>
  </si>
  <si>
    <t>信濃川の一大支川渋海川の陸水生物ことに魚類の再生産を図る</t>
  </si>
  <si>
    <t>火打山・焼山に生息する日本最北限のライチョウ保全のための基礎研究</t>
  </si>
  <si>
    <t>新潟県上中越地方の湖沼におけるプランクトン相調査</t>
  </si>
  <si>
    <t>佐渡東部地域における魚類相調査</t>
  </si>
  <si>
    <t>花房山・高床山の生物相調査と環境教育の実践</t>
  </si>
  <si>
    <t>エゾヒョウタンボクの生育と風穴の構造、地球温暖化の影響予測</t>
  </si>
  <si>
    <t>環境保全とグリーンツーリズムのための松之山地域のチョウ相の調査</t>
  </si>
  <si>
    <t>第6回　～川から学ぶ地元学～「子ども環境会議」</t>
  </si>
  <si>
    <t>シンポジウム　住民市民参画の野生鳥獣保護管理</t>
  </si>
  <si>
    <t>年度</t>
  </si>
  <si>
    <t>No.</t>
  </si>
  <si>
    <t>団　体　名</t>
  </si>
  <si>
    <t>申請地域</t>
  </si>
  <si>
    <t>決定額</t>
  </si>
  <si>
    <t>活　動　名</t>
  </si>
  <si>
    <t>回数</t>
  </si>
  <si>
    <t>狩野裕章</t>
  </si>
  <si>
    <t>長岡市（旧越路町）</t>
  </si>
  <si>
    <t>永井道雄</t>
  </si>
  <si>
    <t>新潟市（旧亀田町）</t>
  </si>
  <si>
    <t>新潟市（旧豊栄市）</t>
  </si>
  <si>
    <t>岩野里山再生事業</t>
  </si>
  <si>
    <t>青田川を愛する会</t>
  </si>
  <si>
    <t>青田川の環境美化、親水事業</t>
  </si>
  <si>
    <t>新潟市</t>
  </si>
  <si>
    <t>ハッチョウトンボの生息地環境調査と住民活動体制づくり</t>
  </si>
  <si>
    <t>魚沼フィールドミュージアム協会</t>
  </si>
  <si>
    <t>魚沼市（旧入広瀬村）</t>
  </si>
  <si>
    <t>ふるさとの川・アカザプロジェクト</t>
  </si>
  <si>
    <t>新発田市</t>
  </si>
  <si>
    <t>イバラトミヨの加治川流域生息調査</t>
  </si>
  <si>
    <t>柏崎前川の陸封(河川)型ヤマメの保護増殖・第２年目事業</t>
  </si>
  <si>
    <t>五泉トゲソを守る会</t>
  </si>
  <si>
    <t>分布南限域のイバラトミヨの遺伝的特徴の把握と保全調査</t>
  </si>
  <si>
    <t>(財）水と緑の惑星機構里地ネットワーク</t>
  </si>
  <si>
    <t>東京都</t>
  </si>
  <si>
    <t>トキの野生復帰をめざした餌場環境の整備</t>
  </si>
  <si>
    <t>三条ホタルの会</t>
  </si>
  <si>
    <t>三条市</t>
  </si>
  <si>
    <t>炭焼き活動を通しての里山環境の保全及び水生生物の生息環境の改善</t>
  </si>
  <si>
    <t>社会福祉法人宝が丘保育園</t>
  </si>
  <si>
    <t>加茂市</t>
  </si>
  <si>
    <t>自然公園下流の小川を対象に、蛍生息に向けた川の改良事業</t>
  </si>
  <si>
    <t>新潟県学校ビオトープ連絡協議会</t>
  </si>
  <si>
    <t>とよさか「田んぼの学校」～馬河渡の再生プロジェクト</t>
  </si>
  <si>
    <t>新潟砂丘の会</t>
  </si>
  <si>
    <t>新潟市</t>
  </si>
  <si>
    <t>新潟県海岸植生調査</t>
  </si>
  <si>
    <t>妙高高原いもり池ブラクバス駆除作戦</t>
  </si>
  <si>
    <t>巻町ほたるの会</t>
  </si>
  <si>
    <t>新潟市（旧巻町）</t>
  </si>
  <si>
    <t>ほたるの里自然学校</t>
  </si>
  <si>
    <t>めだかの学校</t>
  </si>
  <si>
    <t>見附市</t>
  </si>
  <si>
    <t>めだか池周辺整備と池造成後の動植物推移調査</t>
  </si>
  <si>
    <t>村上市</t>
  </si>
  <si>
    <t>岩船郡朝日村</t>
  </si>
  <si>
    <t>佐渡市（旧畑野町）</t>
  </si>
  <si>
    <t>新潟市（旧豊栄市）</t>
  </si>
  <si>
    <t>十日町市（旧松之山町）</t>
  </si>
  <si>
    <t>長岡市</t>
  </si>
  <si>
    <t>糸魚川市</t>
  </si>
  <si>
    <t>長岡市（旧越路町）</t>
  </si>
  <si>
    <t>十日町市</t>
  </si>
  <si>
    <t>十日町市（旧松之山町）</t>
  </si>
  <si>
    <t>全国一斉水環境調査の精度と、自然への理解を高めるためのマニュアルビデオ作成</t>
  </si>
  <si>
    <t>五泉市</t>
  </si>
  <si>
    <t>村上市</t>
  </si>
  <si>
    <t>上越市</t>
  </si>
  <si>
    <t>十日町市</t>
  </si>
  <si>
    <t>上越市名立中学校</t>
  </si>
  <si>
    <t>上越市</t>
  </si>
  <si>
    <t>天気とモリアオガエルの産卵調査</t>
  </si>
  <si>
    <t>津南の川や湖沼の生物(植物は除く）調査</t>
  </si>
  <si>
    <t>新潟水性昆虫研究会</t>
  </si>
  <si>
    <t>村上市</t>
  </si>
  <si>
    <t>準絶滅危惧種マツカサガイ(２枚貝）の生態と分布特性に関する基礎的研究</t>
  </si>
  <si>
    <t>村上市臥牛山の自然総合調査と調査報告書の発行</t>
  </si>
  <si>
    <t>NPO法人 新潟水辺の会</t>
  </si>
  <si>
    <t>海岸漂着ゴミにさせないための、新潟県内河川ゴミ調査</t>
  </si>
  <si>
    <t>間島啓太</t>
  </si>
  <si>
    <t>高校生による北山池の生物相調査</t>
  </si>
  <si>
    <t>朱鷺の島 佐渡に広がる外来魚の駆除</t>
  </si>
  <si>
    <t>セナミスミレを育む会</t>
  </si>
  <si>
    <t>セナミスミレ増殖についての試み</t>
  </si>
  <si>
    <t>板垣忠一</t>
  </si>
  <si>
    <t>指村奈穂子</t>
  </si>
  <si>
    <t>埼玉県鶴ヶ島市</t>
  </si>
  <si>
    <t>減反地、廃棄田の活用による生態系の復元</t>
  </si>
  <si>
    <t>NPO法人 加治川ネット21</t>
  </si>
  <si>
    <t>NPO法人 渓流再生フォーラム</t>
  </si>
  <si>
    <t>NPO法人 ウッディ阿賀の会</t>
  </si>
  <si>
    <t>エゾヒョウタンボクの繁殖特性の評価および保全方法の提言</t>
  </si>
  <si>
    <t>国際自然環境アウトドア専門学校</t>
  </si>
  <si>
    <t>妙高市</t>
  </si>
  <si>
    <t>津南町におけるツキノワグマ被害の実態把握と被害防除システムの確立</t>
  </si>
  <si>
    <t>イバラトミヨの生息する農業用水路護岸の保全について</t>
  </si>
  <si>
    <t>糸魚川市</t>
  </si>
  <si>
    <t>希少魚キタノアカヒレタビラの保全活動-移植前の基礎調査-</t>
  </si>
  <si>
    <t>「ともやまの里の再生」景観･生態系の復元と継続的維持システムの構築</t>
  </si>
  <si>
    <t>粟島ドリームランド協議会</t>
  </si>
  <si>
    <t>粟島浦村</t>
  </si>
  <si>
    <t>粟島における子どものためのエコツーリズム用ガイドブック作り</t>
  </si>
  <si>
    <t>帆苅　信</t>
  </si>
  <si>
    <t>鳥屋野潟の水質浄化に向けた研究</t>
  </si>
  <si>
    <t>しただ郷自然くらぶ</t>
  </si>
  <si>
    <t>ヒメサユリの小径、エコツーリズムのための調査及びガイドマップ作成</t>
  </si>
  <si>
    <t>地本湧水の水環境と小動物の調査活動並びに調査報告書の発行</t>
  </si>
  <si>
    <t>越佐昆虫同好会</t>
  </si>
  <si>
    <t>「文献から見た新潟県のチョウ相」の研究及び出版</t>
  </si>
  <si>
    <t>樋口正仁</t>
  </si>
  <si>
    <t>新潟県産カンキョウカジカの保全遺伝学的研究</t>
  </si>
  <si>
    <t>くわどり市民の森における自然資源リストおよび啓発リーフレットの作成～10年間の調査・記録のまとめ～</t>
  </si>
  <si>
    <t>新潟ワイルドライフリサーチ</t>
  </si>
  <si>
    <t>鳥獣害シンポジウムの開催とツキノワグマの大量出没対策のための生態調査</t>
  </si>
  <si>
    <t>新潟県生物教育研究会</t>
  </si>
  <si>
    <t>小中学校教員を対象とした植物観察会の実施</t>
  </si>
  <si>
    <t>田海ヶ池　トンボを守る会</t>
  </si>
  <si>
    <t>田海ヶ池におけるオオクチバスの駆除活動</t>
  </si>
  <si>
    <t>早水　悠</t>
  </si>
  <si>
    <t>千曲川上流域－中流域における土壌流出に関する調査</t>
  </si>
  <si>
    <t>松之山における絶滅危惧種ブッポウソウをはじめとする鳥相の調査と保護活動</t>
  </si>
  <si>
    <t>白井正樹</t>
  </si>
  <si>
    <t>日本海で繁殖するオオミズナギドリの採餌行動に関する調査</t>
  </si>
  <si>
    <t>佐藤雄大</t>
  </si>
  <si>
    <t>新潟県に生息するコキクガシラコウモリの生態特性と生態特性を指標とした個体群保全に関する研究</t>
  </si>
  <si>
    <t>福島純平</t>
  </si>
  <si>
    <t>越後平野の水田地域に生息する淡水魚類の効率的な保全策の提案</t>
  </si>
  <si>
    <t>エゾヒョウタンボクの保全に向けた希少性の周知と現地外保存の検討</t>
  </si>
  <si>
    <t>NPO法人かみえちご山里ファン倶楽部</t>
  </si>
  <si>
    <t>三条市</t>
  </si>
  <si>
    <t>長野市</t>
  </si>
  <si>
    <t>愛知県名古屋市</t>
  </si>
  <si>
    <t>NPO法人エコロジーネットワーク</t>
  </si>
  <si>
    <t>市民学習会「里山異変・出没するクマとの共存を考えよう」</t>
  </si>
  <si>
    <t>KODOMOﾗﾑｻｰﾙ国際湿地交流inにいがた実行委員会（特別助成）</t>
  </si>
  <si>
    <t>KODOMOﾗﾑｻｰﾙ国際湿地交流inにいがた</t>
  </si>
  <si>
    <t>長岡市川口町</t>
  </si>
  <si>
    <t>はぁ～とふる荒谷塾</t>
  </si>
  <si>
    <t>新井郷川の環境をよくする会</t>
  </si>
  <si>
    <t>にいがた貝友会</t>
  </si>
  <si>
    <t>長岡市立中野俣小学校</t>
  </si>
  <si>
    <t>新潟河川生態研究グループ</t>
  </si>
  <si>
    <t>朝倉瑞樹</t>
  </si>
  <si>
    <t>長野県松本市</t>
  </si>
  <si>
    <t>新潟ワイルドライフリサーチ</t>
  </si>
  <si>
    <t>NPO法人ねっとわーく福島潟</t>
  </si>
  <si>
    <t>石間妙子</t>
  </si>
  <si>
    <t>新潟水生昆虫研究会</t>
  </si>
  <si>
    <t>田中啓介</t>
  </si>
  <si>
    <t>セブンスターズとゆかいな仲間たち</t>
  </si>
  <si>
    <t>長岡市川口</t>
  </si>
  <si>
    <t>種川再生</t>
  </si>
  <si>
    <t>魚沼自然大学</t>
  </si>
  <si>
    <t>魚沼市</t>
  </si>
  <si>
    <t>高橋一馬</t>
  </si>
  <si>
    <t>全県におけるマシジミ・タイワンシジミの生息調査</t>
  </si>
  <si>
    <t>「カワセミの池」を再生する活動</t>
  </si>
  <si>
    <t>災害を受けた河川とその復旧工事が生息生物に与えた影響と回復過程の解明</t>
  </si>
  <si>
    <t>信濃川水系中越地域における絶滅危惧種シナイモツゴの保全生態学的研究</t>
  </si>
  <si>
    <t>イノシシの行動調査と被害防除・個体管理技術に関するシンポジウムの開催</t>
  </si>
  <si>
    <t>減反地・水田の活用による生態系の復元（その２）</t>
  </si>
  <si>
    <t>福島潟の水生生物の調査と保全～水草・魚類・水生昆虫・貝類・動物プランクトン</t>
  </si>
  <si>
    <t>里地里山における人間活動の変化が生物多様性に与える影響</t>
  </si>
  <si>
    <t>新潟県北部３河川の陸水環境と水生昆虫相並びに陸水動物の調査</t>
  </si>
  <si>
    <t>柴田治先生採取標本等の整理と遺稿集の発行</t>
  </si>
  <si>
    <t>絶滅危惧種イソニガナの分布状況と多様性調査ならびに保全と啓発活動</t>
  </si>
  <si>
    <t>地域間連携で取り組む、持続可能な暮らしに向けての里山環境の復元と保全</t>
  </si>
  <si>
    <t>魚沼市の植物・動物調査</t>
  </si>
  <si>
    <t>十日町市蓬平におけるやままゆ生態調査</t>
  </si>
  <si>
    <t>H14
2002
１回</t>
  </si>
  <si>
    <t>H15
2003
２回</t>
  </si>
  <si>
    <t>H16
2004
３回</t>
  </si>
  <si>
    <t>H17
2005
４回</t>
  </si>
  <si>
    <t>H18
2006
５回</t>
  </si>
  <si>
    <t>H19
2007
６回</t>
  </si>
  <si>
    <t>H20
2008
７回</t>
  </si>
  <si>
    <t>H21
2009
８回</t>
  </si>
  <si>
    <t>H22
2010
９回</t>
  </si>
  <si>
    <t>H23
2011
10回</t>
  </si>
  <si>
    <t>H24
2012
11回</t>
  </si>
  <si>
    <t>新潟県立植物園友の会</t>
  </si>
  <si>
    <t>いわふね自然愛好会</t>
  </si>
  <si>
    <t>村上市</t>
  </si>
  <si>
    <t>松本将史</t>
  </si>
  <si>
    <t>新潟県岩魚保存会</t>
  </si>
  <si>
    <t>イバラトミヨ・水芭蕉の会</t>
  </si>
  <si>
    <t>胎内市</t>
  </si>
  <si>
    <t>新潟河川生態研究グループ</t>
  </si>
  <si>
    <t>松之山自然友の会</t>
  </si>
  <si>
    <t>NPO法人五泉トゲソの会</t>
  </si>
  <si>
    <t>五泉市</t>
  </si>
  <si>
    <t>五十嵐翼</t>
  </si>
  <si>
    <t>新潟水生昆虫研究会</t>
  </si>
  <si>
    <t>高柳町じょんのびツーリズムの会</t>
  </si>
  <si>
    <t>柏崎市</t>
  </si>
  <si>
    <t>向井喜果</t>
  </si>
  <si>
    <t>指村奈穂子</t>
  </si>
  <si>
    <t>川越市</t>
  </si>
  <si>
    <t>白井正樹</t>
  </si>
  <si>
    <t>名古屋市</t>
  </si>
  <si>
    <t>小学校中高学年対象とした植物の生態や自然の営みを学ぶ連続講座の開催</t>
  </si>
  <si>
    <t>名勝"笹川流れ"の自然調査活動および調査報告書の発行</t>
  </si>
  <si>
    <t>能生川に遡上したサケの魚醤油の開発</t>
  </si>
  <si>
    <t>阿賀野川支川常浪川支流群のイワナの科学的保護増殖</t>
  </si>
  <si>
    <t>胎内川流域における絶滅危惧種イバラトミヨの生息状況調査並びに報告書の刊行</t>
  </si>
  <si>
    <t>加治川水系の河川生態環境を明らかにする</t>
  </si>
  <si>
    <t>身近な自然の環境評価ツール開発のための十日町市内における市民協同アリ類調査</t>
  </si>
  <si>
    <t>分布南限域におけるイバラトミヨの個体数回復とミクリの再生</t>
  </si>
  <si>
    <t>ツキノワグマの生態調査とイノシシの行動調査について</t>
  </si>
  <si>
    <t>子ども研究所の設立による地域参画～持続可能な山古志の将来像を描こう</t>
  </si>
  <si>
    <t>『新潟の水生昆虫図鑑』の作成</t>
  </si>
  <si>
    <t>十日町市蓬平・星峠に於ける天蚕生態調査継続及び地域活性化の試み</t>
  </si>
  <si>
    <t>自然に寄り添う（会話する）くらし方を、過去、現在、未来へと繋ぐための調査、記録、伝承</t>
  </si>
  <si>
    <t>オオヒシクイの採餌環境選択性と福島潟および周辺水田の環境収容力に関する研究</t>
  </si>
  <si>
    <t>絶滅危惧種バシクルモンの生育状況と分布特性の把握</t>
  </si>
  <si>
    <t>新潟県粟島のオオミズナギドリ繁殖地内でのネコによる捕食被害に関する調査</t>
  </si>
  <si>
    <t>H25
2013
12回</t>
  </si>
  <si>
    <t>こしじ水と緑の会・朝日酒造自然保護助成基金交付団体・個人一覧</t>
  </si>
  <si>
    <t>新潟県の蛾類記録の総括と「新潟県蛾類目録」の編纂と出版</t>
  </si>
  <si>
    <t>新潟県岩魚保存会</t>
  </si>
  <si>
    <t>奥阿賀渓流群のイワナの効果的増殖によるゾーニング</t>
  </si>
  <si>
    <t>いわふね自然愛好会</t>
  </si>
  <si>
    <t>石澤佳代</t>
  </si>
  <si>
    <t>五泉・赤羽地区におけるイバラトミヨの生息場所と環境条件の調査</t>
  </si>
  <si>
    <t>ツキノワグマの生息密度と堅果類豊凶調査とドングリ調査エコツアーの開催</t>
  </si>
  <si>
    <t>糸魚川市立青海中学校</t>
  </si>
  <si>
    <t>ジオトーブづくりを通した環境教育と生態系保全活動</t>
  </si>
  <si>
    <t>河合久仁子</t>
  </si>
  <si>
    <t>新潟県における森林性コウモリ類の生息調査と保全に関する研究</t>
  </si>
  <si>
    <t>生痕研究グループ</t>
  </si>
  <si>
    <t>佐渡市国中平野周辺に分布する第四系から産する生痕化石とその生息環境の研究</t>
  </si>
  <si>
    <t>鶴　智之</t>
  </si>
  <si>
    <t>雪が多い地域では虫こぶを作らなくなる不思議な昆虫、セグロヒメハナノミ種群（昆虫綱、甲虫目、ハナノミ科）の雪への適応機構の解明</t>
  </si>
  <si>
    <t>出口翔大</t>
  </si>
  <si>
    <t>魚沼自然大学</t>
  </si>
  <si>
    <t>魚沼市</t>
  </si>
  <si>
    <t>上越産キタノアカヒレタビラの保全活動－移植ならびに啓発－</t>
  </si>
  <si>
    <t>松之山ブナの里創り実行委員会</t>
  </si>
  <si>
    <t>市民協働による多雪地ブナ里山林の育成・保全に関する実践的研究</t>
  </si>
  <si>
    <t>一般社団法人佐渡生きもの語り研究所</t>
  </si>
  <si>
    <t>佐渡市</t>
  </si>
  <si>
    <t>人が育む里山の生きものと恵みを学ぶ</t>
  </si>
  <si>
    <t>新潟県の絶滅危惧種バシクルモンの由来と個体群維持機構の解明による保全方法の検討</t>
  </si>
  <si>
    <t>H26
2014
13回</t>
  </si>
  <si>
    <t>自然史資料室（仮称）の整備と標本制作活動を取り入れた親子観察会の開催</t>
  </si>
  <si>
    <t>中山間地における水田の放棄が鳥類群集、特に希少種ノジコに与える影響</t>
  </si>
  <si>
    <t>「北ノ又川流域」の環境保全調査と調査報告書の作成</t>
  </si>
  <si>
    <t>加治川ネット21</t>
  </si>
  <si>
    <t>渋海ほたるの会</t>
  </si>
  <si>
    <t>NPO法人 新潟水辺の会</t>
  </si>
  <si>
    <t>福島潟自然学習園を活用した潟の保全と普及活動～特に潟先案内人の養成～</t>
  </si>
  <si>
    <t>NPO法人 エコロジーネットワーク</t>
  </si>
  <si>
    <t>新潟市（旧豊栄市）</t>
  </si>
  <si>
    <t>西川の自然観察会と特別企画（絵画展とフォーラム）の開催</t>
  </si>
  <si>
    <t>NP0法人 ねっとわーく福島潟</t>
  </si>
  <si>
    <t>新潟県内の水生貴重植物の分布と保存・再生</t>
  </si>
  <si>
    <t>NPO法人 渓流再生フォーラム</t>
  </si>
  <si>
    <t>佐渡島及び柏崎　前川の陸封型ヤマメの保護・増殖事業</t>
  </si>
  <si>
    <t>松之山町野鳥愛護会</t>
  </si>
  <si>
    <t>NPO法人 ナチュラルフェローズ</t>
  </si>
  <si>
    <t>子どものための自然学習教材づくり事業／越路町の両生・爬虫類からみる農村環境の維持管理のためのパンフレット</t>
  </si>
  <si>
    <t>山本麻希</t>
  </si>
  <si>
    <t>十日町市（旧松之山町）</t>
  </si>
  <si>
    <t>住民参加による水辺の外来種・希少種の分布調査と希少種の保全のための淡水生態系の整備</t>
  </si>
  <si>
    <t>柴田 治</t>
  </si>
  <si>
    <t>吉祥嶽の植物</t>
  </si>
  <si>
    <t>NPO法人加治川ネット21</t>
  </si>
  <si>
    <t>「通船川・栗ノ木川の新旧住民が取り組むまちの川再生事業」支援プロジェクト</t>
  </si>
  <si>
    <t>布野隆之</t>
  </si>
  <si>
    <t>希少猛禽類イヌワシ Aquila chrysaetos japonica の保全－餌環境の整備に向けて－</t>
  </si>
  <si>
    <t>休耕田を活用したイバラトミヨの生息地計画づくりと湧水の里づくり活動</t>
  </si>
  <si>
    <t>NPO法人 ブナ友の会</t>
  </si>
  <si>
    <t>NPO法人 新潟県山野草をたずねる会・植生研究会</t>
  </si>
  <si>
    <t>子どもたちのための古民家を拠点とする「自然学校」野鳥と里山の整備</t>
  </si>
  <si>
    <t>NPO法人 ねっとわーく福島潟</t>
  </si>
  <si>
    <t>NPO法人 新潟水辺の会</t>
  </si>
  <si>
    <t>NPO法人ブナ友の会</t>
  </si>
  <si>
    <t>新潟市</t>
  </si>
  <si>
    <t>五頭山麓・放置スキー場への植林と道整備による里地里山再生プロジェクト</t>
  </si>
  <si>
    <t>越佐昆虫同好会</t>
  </si>
  <si>
    <t>「文献から見た新潟県のトンボ相の研究」及びその出版</t>
  </si>
  <si>
    <t>通船川・栗ノ木川ルネッサンス</t>
  </si>
  <si>
    <t>NPO法人 加治川ネット21</t>
  </si>
  <si>
    <t>ファームポンド　エコトーン創出事業</t>
  </si>
  <si>
    <t>NPO法人 五泉トゲソの会</t>
  </si>
  <si>
    <t>トゲソの保全に向けた冊子作りとトゲウオ記念講演会の実施</t>
  </si>
  <si>
    <t>八千川（糸魚川市）における国内移入魚オイカワの生息状況調査</t>
  </si>
  <si>
    <t>柴田　治</t>
  </si>
  <si>
    <t>米沢街道（新潟県側・鷹の巣峠～榎峠～大里峠）の植物</t>
  </si>
  <si>
    <t>生物技術者連絡会新潟</t>
  </si>
  <si>
    <t>止水性サンショウウオ類の分布調査と保全対策の検討</t>
  </si>
  <si>
    <t>松之山自然友の会</t>
  </si>
  <si>
    <t>須山の花暦調査と観察ガイドマップ作成</t>
  </si>
  <si>
    <t>松之山野鳥愛護会</t>
  </si>
  <si>
    <t>里山の保全と地域の活性化を考えるシンポジウムの開催</t>
  </si>
  <si>
    <t>子どもたちのための古民家再生委員会</t>
  </si>
  <si>
    <t>子どもたちのための古民家を拠点とする「自然学校」動物観察と里山の整備</t>
  </si>
  <si>
    <t>「セナミスミレ」を育む会</t>
  </si>
  <si>
    <t>セナミスミレの調査と瀬波岩船海岸の植物について</t>
  </si>
  <si>
    <t>新潟県内の中小河川の鮭の遡上と自然環境調査</t>
  </si>
  <si>
    <t>生物多様性保全ネットワーク新潟</t>
  </si>
  <si>
    <t>特定外来生物「ブラックバス」の生息状況調査と駆除活動</t>
  </si>
  <si>
    <t>信濃川をよみがえらせる会</t>
  </si>
  <si>
    <t>信濃川中流域河川環境マップ製作</t>
  </si>
  <si>
    <t>植物同好じねんじょ会</t>
  </si>
  <si>
    <t>長野康之</t>
  </si>
  <si>
    <t>NPO法人 ねっとわーく福島潟</t>
  </si>
  <si>
    <t>福島潟の気象データーの蓄積と生き物こよみの作成</t>
  </si>
  <si>
    <t>里川における小学校と大学の協働による環境化学計測手法の構築</t>
  </si>
  <si>
    <t>生物多様性保全ネットワーク新潟</t>
  </si>
  <si>
    <t>馬場吉弘</t>
  </si>
  <si>
    <t>胎内市</t>
  </si>
  <si>
    <t>長岡市</t>
  </si>
  <si>
    <t>村上市</t>
  </si>
  <si>
    <t>500,000</t>
  </si>
  <si>
    <t>470,000</t>
  </si>
  <si>
    <t>休耕田活用里山・里地の動植物保全モデル事業（栗野江休耕田と国仲平野をつなぐ花の回廊拠点づくり）</t>
  </si>
  <si>
    <t>生痕研究グループ</t>
  </si>
  <si>
    <t>佐渡市加茂湖周辺の第四系から産する生痕化石とその生息環境、および、堆積相との比較から佐渡島の古環境を明らかにする研究</t>
  </si>
  <si>
    <t>生物間の繋がりを学ぶための教材開発を目的とした市民協働ハナバチ調査</t>
  </si>
  <si>
    <t>自然体験学習「福島潟子どもこざく隊」</t>
  </si>
  <si>
    <t>奥阿賀渓流群の渓流魚生息環境改善による増殖</t>
  </si>
  <si>
    <t>早稲田里山研究会</t>
  </si>
  <si>
    <t>早稲田里山の自然調査活動と調査報告書の出版</t>
  </si>
  <si>
    <t>国指定史跡平林城跡（要害山）の自然調査活動ならびに報告書の出版</t>
  </si>
  <si>
    <t>上越鳥の会</t>
  </si>
  <si>
    <t>「フィールドガイド朝日池・鵜ノ池の野鳥」の出版</t>
  </si>
  <si>
    <t>新潟県植物目録編集委員会</t>
  </si>
  <si>
    <t>新潟県植物目録2015年版編集・出版</t>
  </si>
  <si>
    <t>NPO法人新潟ワイルドライフリサーチ</t>
  </si>
  <si>
    <t>イノシシに関わる啓発活動と被害対策に資する生態調査</t>
  </si>
  <si>
    <t>（一社）佐渡生きもの語り研究所</t>
  </si>
  <si>
    <t>里山の手入れと恵みを学ぶ「さど里山こびりぃ隊」と活動拠点の森林整備</t>
  </si>
  <si>
    <t>佐渡在来生物を守る会</t>
  </si>
  <si>
    <t>生物多様性を目指す佐渡島における外来植物の駆除活動、啓発活動および調査活動</t>
  </si>
  <si>
    <t>NPO法人新潟水辺の会</t>
  </si>
  <si>
    <t>鮭発眼卵の河床直まき埋設放流でつなぐ“生命”のバトンリレー</t>
  </si>
  <si>
    <t>十日町カヌー倶楽部</t>
  </si>
  <si>
    <t>親子参加型「信濃川中流域における水生生物の生態系調査」</t>
  </si>
  <si>
    <t>長岡市立上通小学校</t>
  </si>
  <si>
    <t>はなはす・れんこん・かみどおりプロジェクト第３弾！蓮田は、地球の守り田「土の中・水の中・水の上（蓮）の３つを守ろう」</t>
  </si>
  <si>
    <t>新潟市</t>
  </si>
  <si>
    <t>十日町市</t>
  </si>
  <si>
    <t>H27
2015
14回</t>
  </si>
  <si>
    <t>長岡市</t>
  </si>
  <si>
    <t>学校蓮根田を中核としたＥＳＤ（持続発展教育）の視点による総合的な活動-「はなはす・れんこん・かみどおりプロジェクト2016)</t>
  </si>
  <si>
    <t>石澤佳代</t>
  </si>
  <si>
    <t>新潟市</t>
  </si>
  <si>
    <t>新潟県秋葉区菩提寺山におけるヒカゲスミレの生態に関する研究</t>
  </si>
  <si>
    <t>長岡市立東中学校</t>
  </si>
  <si>
    <t>ジャコウアゲハの保護活動</t>
  </si>
  <si>
    <t>長島義介</t>
  </si>
  <si>
    <t>ツキノワグマの保護と対策を目指した堅果調査とイベントの開催</t>
  </si>
  <si>
    <t>河合久仁子・藤ノ木正美</t>
  </si>
  <si>
    <t>札幌市</t>
  </si>
  <si>
    <t>新潟県下における森林性コウモリ類の生息調査と保全に関する研究２</t>
  </si>
  <si>
    <t>魚沼丘陵桝形山溶岩研究会</t>
  </si>
  <si>
    <t>南魚沼市</t>
  </si>
  <si>
    <t>魚沼丘陵に産出する桝形山溶岩の分布・産状と活動年代の調査</t>
  </si>
  <si>
    <t>富塚茂和</t>
  </si>
  <si>
    <t>十日町市</t>
  </si>
  <si>
    <t>松之山地域の棚田水田におけるクモ類相の調査</t>
  </si>
  <si>
    <t>小林和博</t>
  </si>
  <si>
    <t>新潟県の海浜草地に棲息する稀少直翅類昆虫の生態学的研究</t>
  </si>
  <si>
    <t>早川知子</t>
  </si>
  <si>
    <t>江口一馬（生徒）
吉田昭仁（教諭）</t>
  </si>
  <si>
    <t>柏崎市</t>
  </si>
  <si>
    <t>柏崎市内で発見されたオオヨツボシゴミムシの分布調査</t>
  </si>
  <si>
    <t>新潟河川生態研究グループ</t>
  </si>
  <si>
    <t>佐渡市</t>
  </si>
  <si>
    <t>加茂湖（佐渡市）におけるニホンイトヨの生息状況の確認調査</t>
  </si>
  <si>
    <t>出口翔大</t>
  </si>
  <si>
    <t>多雪地帯の中山間地における鳥類の多様性決定要因の解明</t>
  </si>
  <si>
    <t xml:space="preserve">Ｈ28
2016
15回
</t>
  </si>
  <si>
    <t>NPO法人新潟ワイルドライフリサーチ</t>
  </si>
  <si>
    <t>地域住民との協働による、雪国の里山の魅力を発信する「小荒戸さとやまガイドブック」の発行</t>
  </si>
  <si>
    <t>長岡市</t>
  </si>
  <si>
    <t>ふるさとへの愛着と誇りを育むグローカルプロジェクト～地域の環境・特産を学び発信する「はなはす・れんこん・かみどおりプロジェクト2017」～</t>
  </si>
  <si>
    <t>ＮＰＯ法人ねっとわーく福島潟</t>
  </si>
  <si>
    <t>新潟市</t>
  </si>
  <si>
    <t>ふるさとの生き物ガイド「福島潟の植物330種」の出版</t>
  </si>
  <si>
    <t>長岡市立上塩小学校</t>
  </si>
  <si>
    <t>上塩のお宝プロジェクト「校地をチョウセンアカシジミの聖地にしよう」～チョウセンアカシジミ保護活動～</t>
  </si>
  <si>
    <t>学校法人新潟総合学院　伝統文化と環境福祉の専門学校</t>
  </si>
  <si>
    <t>佐渡市</t>
  </si>
  <si>
    <t>佐渡における国内移入種であるホンドテンが与える在来固有種に対する生態的攪乱及び生物多様性への影響を明らかにする調査と公表</t>
  </si>
  <si>
    <t>佐渡在来生物を守る会</t>
  </si>
  <si>
    <t>佐渡島における外来植物の駆除、外来植物分布調査及び生態系保全啓発活動</t>
  </si>
  <si>
    <t>NPO法人五泉トゲソの会</t>
  </si>
  <si>
    <t>五泉市</t>
  </si>
  <si>
    <t>湧水環境を題材にしたESD学び会いフォーラムの開催</t>
  </si>
  <si>
    <t>荒　隆博</t>
  </si>
  <si>
    <t>洋上風力発電の建設に係る繁殖中のウミネコの行動への影響予測</t>
  </si>
  <si>
    <t>間島啓太</t>
  </si>
  <si>
    <t>新潟県におけるカワリヌマエビ属の外来種調査</t>
  </si>
  <si>
    <t>妙高高原ビジターセンター</t>
  </si>
  <si>
    <t>妙高市</t>
  </si>
  <si>
    <t>「いもり池」におけるオオハンゴンソウの効率的な駆除法の確立</t>
  </si>
  <si>
    <t>いもり池湿原におけるミズバショウ保護のためのヨシ刈り</t>
  </si>
  <si>
    <t>ECO village SHELTER project</t>
  </si>
  <si>
    <t>阿賀野市</t>
  </si>
  <si>
    <t>サンショウウオの森を守ろう～旧水路の復元と木道づくり～</t>
  </si>
  <si>
    <t>佐久間昌孝</t>
  </si>
  <si>
    <t>福島潟の動物プランクトンの季節変化を中心とした生物調査</t>
  </si>
  <si>
    <t>佐藤雄大</t>
  </si>
  <si>
    <t>コウモリ類の効果的な保全策立案を目指した優先的に保全すべき区域と環境要因の抽出</t>
  </si>
  <si>
    <t>（一社）佐渡生きもの語り研究所</t>
  </si>
  <si>
    <t>田んぼの生きもの調査推進活動と里山の恵みを学ぶ「さど里山こびりぃ隊」活動</t>
  </si>
  <si>
    <t>H29
2017
16回</t>
  </si>
  <si>
    <t>回</t>
  </si>
  <si>
    <t>件数</t>
  </si>
  <si>
    <t>青田川を愛する会</t>
  </si>
  <si>
    <t>第18回ライチョウ会議新潟妙高大会実行委員会</t>
  </si>
  <si>
    <t>藤ノ木正美・中沢英正</t>
  </si>
  <si>
    <t>新潟県生態研究会</t>
  </si>
  <si>
    <t>石澤佳代</t>
  </si>
  <si>
    <t>森のムッレ協会新潟</t>
  </si>
  <si>
    <t>新潟DNAバーコーディング研究会</t>
  </si>
  <si>
    <t>Chamitha Dulanjaｙa De Alwis</t>
  </si>
  <si>
    <t>山本佳奈</t>
  </si>
  <si>
    <t>松山凌大</t>
  </si>
  <si>
    <t>新潟河川生態研究グループ</t>
  </si>
  <si>
    <t>上越市</t>
  </si>
  <si>
    <t>妙高市</t>
  </si>
  <si>
    <t>十日町市</t>
  </si>
  <si>
    <t>新潟市</t>
  </si>
  <si>
    <t>長岡市</t>
  </si>
  <si>
    <t>佐渡市</t>
  </si>
  <si>
    <t>青田川の河川環境調査と27年間の活動報告集</t>
  </si>
  <si>
    <t>第18回ライチョウ会議新潟妙高大会</t>
  </si>
  <si>
    <t>新潟県下における森林性コウモリ類の生息調査と保全に関する研究3</t>
  </si>
  <si>
    <t>滅びゆく水辺の希少植物を守る～上越地方の中・山間地における水生植物の調査およびその保全啓発活動</t>
  </si>
  <si>
    <t>ヒゴスミレの研究</t>
  </si>
  <si>
    <t>子どもへの自然環境教育の講師養成及び自然観察教室の開催</t>
  </si>
  <si>
    <t>新潟DNAバーコーディング計画の推進</t>
  </si>
  <si>
    <t>日本海のレジームシフトがオオミズナギドリの食性にあたえる影響</t>
  </si>
  <si>
    <t>佐渡の生き物標本をつくろう！</t>
  </si>
  <si>
    <t>十日町市内に生息するシナイモツゴの高精度分布マップの作成</t>
  </si>
  <si>
    <t>加茂湖と接続する汽水環境の池に生息するハゼ科魚類の同定</t>
  </si>
  <si>
    <t>H30
2018
17回</t>
  </si>
  <si>
    <t>生き物研究・広報団体Bio　Connect</t>
  </si>
  <si>
    <t>鳥屋野潟昆虫リスト化＆新種発見プロジェクト</t>
  </si>
  <si>
    <t>NPO法人新潟水辺の会</t>
  </si>
  <si>
    <t>鳥屋野潟のマコモ原復元及びマシジミ定着プロジェクト</t>
  </si>
  <si>
    <t>新潟県自然観察指導員の会</t>
  </si>
  <si>
    <t>三条市</t>
  </si>
  <si>
    <t>第539回NACS-J自然観察指導員講習会・新潟県</t>
  </si>
  <si>
    <t>福島潟みらい連合</t>
  </si>
  <si>
    <t>福島潟シンポジウム「河童のユウタに会いたい！」</t>
  </si>
  <si>
    <t>しただ郷自然くらぶ</t>
  </si>
  <si>
    <t>日本野鳥の会新潟県</t>
  </si>
  <si>
    <t>妙高高原ビジターセンター</t>
  </si>
  <si>
    <t>田中啓太</t>
  </si>
  <si>
    <t>新潟市</t>
  </si>
  <si>
    <t>小松将也</t>
  </si>
  <si>
    <t>里山わらび（笑躾）</t>
  </si>
  <si>
    <t>水落麻友</t>
  </si>
  <si>
    <t>佐藤雄大</t>
  </si>
  <si>
    <t>NPO法人　ねっとわーく福島潟</t>
  </si>
  <si>
    <t>十日町市</t>
  </si>
  <si>
    <t>吉ヶ平周辺自然歴史調査及びガイドブック作成</t>
  </si>
  <si>
    <t>自然保護資料集「新潟県の野生鳥類は今（仮題）」の編纂及び発行</t>
  </si>
  <si>
    <t>ヨシ刈りによる「いもり池湿原」におけるミズバショウ群落の保全～湿原の植生調査を基にした、持続性・継続性のある保全活動への提言～</t>
  </si>
  <si>
    <t>高校生と実施する幻の佐渡固有亜種「サドサンショウウオ」の分布域調査</t>
  </si>
  <si>
    <t>多雪地域に生息するイノシシの冬季の栄養状態について</t>
  </si>
  <si>
    <t>名ヶ山における自然体験活動-小学生による米作りと鶴沼池の生き物調査-</t>
  </si>
  <si>
    <t>十日町市内に生息するキタノメダカの分布調査</t>
  </si>
  <si>
    <t>エチゴモグラの保全に対する地域の理解促進を目的とした種の存続に重要な地域の抽出と普及啓発活動の実践</t>
  </si>
  <si>
    <t>カキツバタをはじめとする湿性植物の保護と水辺環境の充実</t>
  </si>
  <si>
    <t>雪国の身近な自然環境への学びを促す植物染色情報の収集と教育普及活動</t>
  </si>
  <si>
    <t>H31
2019
18回</t>
  </si>
  <si>
    <t>R2
2020
19回</t>
  </si>
  <si>
    <t>昆虫はかせネットワーク</t>
  </si>
  <si>
    <t>燕市</t>
  </si>
  <si>
    <t>昆虫博士育成計画はじめの一歩</t>
  </si>
  <si>
    <t>金子栞乃</t>
  </si>
  <si>
    <t>上越市</t>
  </si>
  <si>
    <t>新潟県におけるモツゴ属魚類の生息状況の調査</t>
  </si>
  <si>
    <t>新潟県生態研究会</t>
  </si>
  <si>
    <t>火打山のニホンライチョウと植生に係る調査及びその保全啓発活動</t>
  </si>
  <si>
    <t>石澤佳代</t>
  </si>
  <si>
    <t>新潟市</t>
  </si>
  <si>
    <t>絶滅危惧種ハイハマボッスの保全</t>
  </si>
  <si>
    <t>戸嶋修平</t>
  </si>
  <si>
    <t xml:space="preserve">長岡市
</t>
  </si>
  <si>
    <t>アライグマの生息調査と生態系への影響評価</t>
  </si>
  <si>
    <t>NPO法人　越の里山倶楽部</t>
  </si>
  <si>
    <t>長岡市</t>
  </si>
  <si>
    <t>カイコを使った環境教育活動の手法の開発と実践</t>
  </si>
  <si>
    <t>小千谷市の棚田を守る会</t>
  </si>
  <si>
    <t>小千谷</t>
  </si>
  <si>
    <t>棚田の保全活動を通して自然環境の維持保護活動の実施</t>
  </si>
  <si>
    <t>ジュニア学芸員養成講座</t>
  </si>
  <si>
    <t>新潟ライチョウ研究会</t>
  </si>
  <si>
    <t>妙高市</t>
  </si>
  <si>
    <t>北限のライチョウ生息地である火打山に侵入したシカ・イノシシの実態解明</t>
  </si>
  <si>
    <t>生物多様性保全ネットワーク新潟</t>
  </si>
  <si>
    <t>柏崎市西山地域のニホンイシガメ個体群の保全活動</t>
  </si>
  <si>
    <t>日本自然環境専門学校</t>
  </si>
  <si>
    <t>希少植物ヤマトグサの佐渡島における分布特性調査と本種保全方法の検討</t>
  </si>
  <si>
    <t>にいがたダイバーシティネットワーク</t>
  </si>
  <si>
    <t>R3
2021
20回</t>
  </si>
  <si>
    <t>里山わらび（笑躾）</t>
  </si>
  <si>
    <t>十日町市</t>
  </si>
  <si>
    <t>名ヶ山地区における季節伝統行事の伝承</t>
  </si>
  <si>
    <t>末﨑　朗</t>
  </si>
  <si>
    <t>長岡市</t>
  </si>
  <si>
    <t>ノジコの食性調査</t>
  </si>
  <si>
    <t>原　洋介</t>
  </si>
  <si>
    <t>乙吉町の里山整備プロジェクト</t>
  </si>
  <si>
    <t>田中啓太</t>
  </si>
  <si>
    <t>新潟市</t>
  </si>
  <si>
    <t>高校生と実施する「サドサンショウウオ」の生殖的隔離に関する研究</t>
  </si>
  <si>
    <t>日本自然環境専門学校</t>
  </si>
  <si>
    <t>佐渡島に分布する絶滅危惧種ヤマトグサの生育における霧の影響の解明</t>
  </si>
  <si>
    <t>NPO法人じょんのび工房</t>
  </si>
  <si>
    <t>柏崎市</t>
  </si>
  <si>
    <t>親子トンボとり大作戦</t>
  </si>
  <si>
    <t>森林インストラクターと市民有志</t>
  </si>
  <si>
    <t>瞑想の池　堆積砂泥浚渫作業</t>
  </si>
  <si>
    <t>生命地域妙高環境会議</t>
  </si>
  <si>
    <t>妙高市</t>
  </si>
  <si>
    <t>いもり池におけるミズバショウ保護増殖事業</t>
  </si>
  <si>
    <t>立石幸輝</t>
  </si>
  <si>
    <t>絶滅危惧ⅠA類チゴモズの保全に向けた繁殖地特性の解明</t>
  </si>
  <si>
    <t>石澤佳代</t>
  </si>
  <si>
    <t>秋葉丘陵の菩提寺山におけるヒゴスミレの保全</t>
  </si>
  <si>
    <t>新潟県生態研究会</t>
  </si>
  <si>
    <t>火打山に残された原生的な自然環境保全のための菌類調査とその啓発活動</t>
  </si>
  <si>
    <t>新潟淡水生物研究会</t>
  </si>
  <si>
    <t>新潟市</t>
  </si>
  <si>
    <t>吉ヶ平大池における陸水生物学的調査</t>
  </si>
  <si>
    <t>昆虫はかせネットワーク</t>
  </si>
  <si>
    <t>昆虫博士育成計画・中級編</t>
  </si>
  <si>
    <t>糸魚川における持続可能なサケ増殖事業に関する調査研究</t>
  </si>
  <si>
    <t>小堺則夫</t>
  </si>
  <si>
    <t>水生動物の生息実態がサギ類の餌種や繁殖に与える影響</t>
  </si>
  <si>
    <t>ウシガエル漁具の再現とウシガエル漁体験事業の実施</t>
  </si>
  <si>
    <t>櫻井幸枝</t>
  </si>
  <si>
    <t>新潟県初記録のヤツシロラン類調査　－南方系腐生ランの多雪地域における生育状況と生息環境－</t>
  </si>
  <si>
    <t>十日町市に生息するホトケドジョウの分布調査</t>
  </si>
  <si>
    <t>日本自然環境専門学校</t>
  </si>
  <si>
    <t>ヤマトグサ保全のための種子繁殖と集団遺伝構造の解明</t>
  </si>
  <si>
    <t>R4
2022
21回</t>
  </si>
  <si>
    <t>上越産ｷﾀﾉｱｶﾋﾚﾀﾋﾞﾗの保全活動 －移植先の選定ならびに人工授精法の確立をめざして－</t>
  </si>
  <si>
    <t>新潟県の直翅類目録の作成 直翅類生態図鑑「越後の鳴く虫とその仲間たち」の出版　　　</t>
  </si>
  <si>
    <t>新潟県立海洋高等学校 水産資源科</t>
  </si>
  <si>
    <t>生き物研究・広報団体 Bio Connect</t>
  </si>
  <si>
    <t>新潟県立十日町高等学校 生物部</t>
  </si>
  <si>
    <t>R5
2023
22回</t>
  </si>
  <si>
    <t>青田川を愛する会</t>
  </si>
  <si>
    <t>上越市</t>
  </si>
  <si>
    <t>「地域の宝・青田川」学習用冊子作成</t>
  </si>
  <si>
    <t>小千谷の自然を愛する会</t>
  </si>
  <si>
    <t>小千谷市</t>
  </si>
  <si>
    <t>高場山の植物調査のまとめ</t>
  </si>
  <si>
    <t>越後松之山「森の学校」キョロロ友の会</t>
  </si>
  <si>
    <t>身近な侵略的外来種アメリカザリガニの分布状況や生態系への影響に関する調査・駆除・イベントの開催</t>
  </si>
  <si>
    <t>昆虫はかせネットワーク</t>
  </si>
  <si>
    <t>清水守昆虫標本の保全と活用</t>
  </si>
  <si>
    <t>新潟10万年の大地の変動と災害を考える会</t>
  </si>
  <si>
    <t>越後平野周辺における後期更新世～現世の地殻変動と災害－とくに大地震による地質災害に向けて</t>
  </si>
  <si>
    <t>上越希少生物保全研究会</t>
  </si>
  <si>
    <t>上越希少生物保全研究会の設立とキタノアカヒレタビラの保全</t>
  </si>
  <si>
    <t>新潟河川生態研究グループ</t>
  </si>
  <si>
    <t>新潟市</t>
  </si>
  <si>
    <t>鯖石川における陸水学的調査ならびに環境教材の作成</t>
  </si>
  <si>
    <t>にいがたダイバーシティネットワーク</t>
  </si>
  <si>
    <t>新潟の自然・生き物を学ぶ会「ちょ～生き物発表会　シーズン6」</t>
  </si>
  <si>
    <t>特定非営利活動法人WARABI</t>
  </si>
  <si>
    <t>森の秘密基地つくり＆たき火体験</t>
  </si>
  <si>
    <t>日本海側の湿地に生育するミヤマウメモドキの生育環境とその保全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</si>
</sst>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quot;¥&quot;#,##0_);[Red]\(&quot;¥&quot;#,##0\)"/>
  </numFmts>
  <fonts count="5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ゴシック"/>
      <family val="3"/>
    </font>
    <font>
      <sz val="5"/>
      <name val="ＭＳ 明朝"/>
      <family val="1"/>
    </font>
    <font>
      <sz val="16"/>
      <name val="ＭＳ ゴシック"/>
      <family val="3"/>
    </font>
    <font>
      <sz val="10"/>
      <name val="ＭＳ Ｐ明朝"/>
      <family val="1"/>
    </font>
    <font>
      <sz val="10"/>
      <color indexed="8"/>
      <name val="ＭＳ Ｐ明朝"/>
      <family val="1"/>
    </font>
    <font>
      <sz val="11"/>
      <name val="ＭＳ Ｐ明朝"/>
      <family val="1"/>
    </font>
    <font>
      <sz val="9"/>
      <name val="ＭＳ Ｐ明朝"/>
      <family val="1"/>
    </font>
    <font>
      <sz val="8"/>
      <name val="ＭＳ Ｐ明朝"/>
      <family val="1"/>
    </font>
    <font>
      <sz val="11"/>
      <name val="ＭＳ ゴシック"/>
      <family val="3"/>
    </font>
    <font>
      <sz val="10"/>
      <color indexed="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165">
    <xf numFmtId="0" fontId="0" fillId="0" borderId="0" xfId="0" applyAlignment="1">
      <alignment/>
    </xf>
    <xf numFmtId="0" fontId="7" fillId="0" borderId="10" xfId="0" applyFont="1" applyBorder="1" applyAlignment="1">
      <alignment vertical="center" wrapText="1"/>
    </xf>
    <xf numFmtId="177" fontId="7" fillId="0" borderId="10" xfId="0" applyNumberFormat="1" applyFont="1" applyBorder="1" applyAlignment="1">
      <alignment horizontal="right" vertical="center" wrapText="1"/>
    </xf>
    <xf numFmtId="0" fontId="7" fillId="0" borderId="11" xfId="0" applyFont="1" applyBorder="1" applyAlignment="1">
      <alignment vertical="center" wrapText="1"/>
    </xf>
    <xf numFmtId="177" fontId="7" fillId="0" borderId="11" xfId="0" applyNumberFormat="1" applyFont="1" applyBorder="1" applyAlignment="1">
      <alignment horizontal="right" vertical="center" wrapText="1"/>
    </xf>
    <xf numFmtId="49" fontId="7" fillId="0" borderId="11" xfId="0" applyNumberFormat="1" applyFont="1" applyBorder="1" applyAlignment="1">
      <alignment horizontal="right" vertical="center" wrapText="1"/>
    </xf>
    <xf numFmtId="0" fontId="7" fillId="0" borderId="12" xfId="0" applyFont="1" applyBorder="1" applyAlignment="1">
      <alignment vertical="center" wrapText="1"/>
    </xf>
    <xf numFmtId="177" fontId="7" fillId="0" borderId="12" xfId="0" applyNumberFormat="1" applyFont="1" applyBorder="1" applyAlignment="1">
      <alignment horizontal="right" vertical="center" wrapText="1"/>
    </xf>
    <xf numFmtId="0" fontId="9" fillId="0" borderId="10" xfId="0" applyFont="1" applyBorder="1" applyAlignment="1">
      <alignment vertical="center" wrapText="1"/>
    </xf>
    <xf numFmtId="178" fontId="10" fillId="0" borderId="10" xfId="0" applyNumberFormat="1" applyFont="1" applyBorder="1" applyAlignment="1">
      <alignment horizontal="left" vertical="center" wrapText="1"/>
    </xf>
    <xf numFmtId="178" fontId="7" fillId="0" borderId="10" xfId="0" applyNumberFormat="1" applyFont="1" applyBorder="1" applyAlignment="1">
      <alignment vertical="center" wrapText="1"/>
    </xf>
    <xf numFmtId="178" fontId="10" fillId="0" borderId="10" xfId="0" applyNumberFormat="1" applyFont="1" applyBorder="1" applyAlignment="1">
      <alignment vertical="center" wrapText="1"/>
    </xf>
    <xf numFmtId="0" fontId="9" fillId="0" borderId="11" xfId="0" applyFont="1" applyBorder="1" applyAlignment="1">
      <alignment vertical="center" wrapText="1"/>
    </xf>
    <xf numFmtId="178" fontId="10" fillId="0" borderId="11" xfId="0" applyNumberFormat="1" applyFont="1" applyBorder="1" applyAlignment="1">
      <alignment horizontal="left" vertical="center" wrapText="1"/>
    </xf>
    <xf numFmtId="178" fontId="7" fillId="0" borderId="11" xfId="0" applyNumberFormat="1" applyFont="1" applyBorder="1" applyAlignment="1">
      <alignment vertical="center" wrapText="1"/>
    </xf>
    <xf numFmtId="178" fontId="10" fillId="0" borderId="11" xfId="0" applyNumberFormat="1" applyFont="1" applyBorder="1" applyAlignment="1">
      <alignment vertical="center" wrapText="1"/>
    </xf>
    <xf numFmtId="0" fontId="9" fillId="0" borderId="12" xfId="0" applyFont="1" applyBorder="1" applyAlignment="1">
      <alignment vertical="center" wrapText="1"/>
    </xf>
    <xf numFmtId="178" fontId="10" fillId="0" borderId="12" xfId="0" applyNumberFormat="1" applyFont="1" applyBorder="1" applyAlignment="1">
      <alignment horizontal="left" vertical="center" wrapText="1"/>
    </xf>
    <xf numFmtId="178" fontId="7" fillId="0" borderId="12" xfId="0" applyNumberFormat="1" applyFont="1" applyBorder="1" applyAlignment="1">
      <alignment vertical="center" wrapText="1"/>
    </xf>
    <xf numFmtId="178" fontId="10" fillId="0" borderId="12" xfId="0" applyNumberFormat="1" applyFont="1" applyBorder="1" applyAlignment="1">
      <alignment vertical="center" wrapText="1"/>
    </xf>
    <xf numFmtId="0" fontId="7" fillId="0" borderId="10" xfId="0" applyFont="1" applyFill="1" applyBorder="1" applyAlignment="1">
      <alignment vertical="center" wrapText="1" shrinkToFit="1"/>
    </xf>
    <xf numFmtId="0" fontId="7" fillId="0" borderId="11" xfId="0" applyFont="1" applyFill="1" applyBorder="1" applyAlignment="1">
      <alignment vertical="center" wrapText="1" shrinkToFit="1"/>
    </xf>
    <xf numFmtId="0" fontId="7" fillId="0" borderId="11" xfId="0" applyFont="1" applyFill="1" applyBorder="1" applyAlignment="1">
      <alignment horizontal="left" vertical="center" wrapText="1" shrinkToFit="1"/>
    </xf>
    <xf numFmtId="0" fontId="7" fillId="0" borderId="12" xfId="0" applyFont="1" applyFill="1" applyBorder="1" applyAlignment="1">
      <alignment vertical="center" wrapText="1" shrinkToFit="1"/>
    </xf>
    <xf numFmtId="3" fontId="7" fillId="0" borderId="10" xfId="0" applyNumberFormat="1" applyFont="1" applyBorder="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3" fontId="7" fillId="0" borderId="10" xfId="0" applyNumberFormat="1" applyFont="1" applyBorder="1" applyAlignment="1">
      <alignment vertical="center" wrapText="1"/>
    </xf>
    <xf numFmtId="3" fontId="7" fillId="0" borderId="11" xfId="0" applyNumberFormat="1" applyFont="1" applyBorder="1" applyAlignment="1">
      <alignment vertical="center" wrapText="1"/>
    </xf>
    <xf numFmtId="3" fontId="7" fillId="0" borderId="12" xfId="0" applyNumberFormat="1" applyFont="1" applyBorder="1" applyAlignment="1">
      <alignment vertical="center" wrapText="1"/>
    </xf>
    <xf numFmtId="38" fontId="7" fillId="0" borderId="10" xfId="49" applyNumberFormat="1" applyFont="1" applyFill="1" applyBorder="1" applyAlignment="1">
      <alignment vertical="center" wrapText="1"/>
    </xf>
    <xf numFmtId="38" fontId="7" fillId="0" borderId="11" xfId="49" applyNumberFormat="1" applyFont="1" applyFill="1" applyBorder="1" applyAlignment="1">
      <alignment vertical="center" wrapText="1"/>
    </xf>
    <xf numFmtId="38" fontId="7" fillId="0" borderId="11" xfId="49" applyNumberFormat="1" applyFont="1" applyFill="1" applyBorder="1" applyAlignment="1">
      <alignment horizontal="right" vertical="center" wrapText="1"/>
    </xf>
    <xf numFmtId="0" fontId="7" fillId="0" borderId="11" xfId="0" applyFont="1" applyFill="1" applyBorder="1" applyAlignment="1">
      <alignment vertical="center" wrapText="1"/>
    </xf>
    <xf numFmtId="38" fontId="7" fillId="0" borderId="12" xfId="49" applyNumberFormat="1" applyFont="1" applyFill="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7" fillId="0" borderId="11" xfId="0" applyFont="1" applyBorder="1" applyAlignment="1">
      <alignment vertical="center" wrapText="1" shrinkToFit="1"/>
    </xf>
    <xf numFmtId="0" fontId="7" fillId="0" borderId="11" xfId="0" applyFont="1" applyBorder="1" applyAlignment="1">
      <alignment horizontal="justify" vertical="center" wrapText="1"/>
    </xf>
    <xf numFmtId="0" fontId="7" fillId="0" borderId="12" xfId="0" applyFont="1" applyBorder="1" applyAlignment="1">
      <alignment horizontal="justify" vertical="center" wrapText="1"/>
    </xf>
    <xf numFmtId="3" fontId="4" fillId="0" borderId="0" xfId="0" applyNumberFormat="1" applyFont="1" applyAlignment="1">
      <alignment vertical="center" wrapText="1"/>
    </xf>
    <xf numFmtId="0" fontId="7" fillId="0" borderId="11" xfId="0" applyFont="1" applyBorder="1" applyAlignment="1">
      <alignment vertical="center" shrinkToFit="1"/>
    </xf>
    <xf numFmtId="38" fontId="7" fillId="0" borderId="11" xfId="49" applyFont="1" applyFill="1" applyBorder="1" applyAlignment="1">
      <alignment vertical="center" wrapText="1"/>
    </xf>
    <xf numFmtId="0" fontId="4" fillId="0" borderId="11" xfId="0" applyFont="1" applyBorder="1" applyAlignment="1">
      <alignment horizontal="center" vertical="center" wrapText="1"/>
    </xf>
    <xf numFmtId="38" fontId="7" fillId="0" borderId="10" xfId="49" applyFont="1" applyFill="1" applyBorder="1" applyAlignment="1">
      <alignment vertical="center" wrapText="1"/>
    </xf>
    <xf numFmtId="0" fontId="4" fillId="0" borderId="10" xfId="0" applyFont="1" applyBorder="1" applyAlignment="1">
      <alignment horizontal="center" vertical="center" wrapText="1"/>
    </xf>
    <xf numFmtId="0" fontId="10" fillId="0" borderId="11" xfId="0" applyFont="1" applyBorder="1" applyAlignment="1">
      <alignment vertical="center" shrinkToFit="1"/>
    </xf>
    <xf numFmtId="178" fontId="7" fillId="0" borderId="11" xfId="0" applyNumberFormat="1" applyFont="1" applyFill="1" applyBorder="1" applyAlignment="1">
      <alignment horizontal="left" vertical="center" wrapText="1"/>
    </xf>
    <xf numFmtId="3" fontId="4" fillId="0" borderId="11" xfId="0" applyNumberFormat="1" applyFont="1" applyFill="1" applyBorder="1" applyAlignment="1">
      <alignment shrinkToFit="1"/>
    </xf>
    <xf numFmtId="178" fontId="7" fillId="0" borderId="11" xfId="0" applyNumberFormat="1" applyFont="1" applyFill="1" applyBorder="1" applyAlignment="1">
      <alignment vertical="center" wrapText="1"/>
    </xf>
    <xf numFmtId="178" fontId="7" fillId="0" borderId="10" xfId="0" applyNumberFormat="1" applyFont="1" applyFill="1" applyBorder="1" applyAlignment="1">
      <alignment horizontal="left" vertical="center" wrapText="1"/>
    </xf>
    <xf numFmtId="3" fontId="4" fillId="0" borderId="10" xfId="0" applyNumberFormat="1" applyFont="1" applyFill="1" applyBorder="1" applyAlignment="1">
      <alignment vertical="center" shrinkToFit="1"/>
    </xf>
    <xf numFmtId="178" fontId="7" fillId="0" borderId="10" xfId="0" applyNumberFormat="1" applyFont="1" applyFill="1" applyBorder="1" applyAlignment="1">
      <alignment vertical="center" wrapText="1"/>
    </xf>
    <xf numFmtId="178" fontId="7" fillId="0" borderId="12" xfId="0" applyNumberFormat="1" applyFont="1" applyFill="1" applyBorder="1" applyAlignment="1">
      <alignment horizontal="left" vertical="center" wrapText="1"/>
    </xf>
    <xf numFmtId="3" fontId="4" fillId="0" borderId="12" xfId="0" applyNumberFormat="1" applyFont="1" applyFill="1" applyBorder="1" applyAlignment="1">
      <alignment shrinkToFit="1"/>
    </xf>
    <xf numFmtId="178" fontId="7" fillId="0" borderId="12" xfId="0" applyNumberFormat="1" applyFont="1" applyFill="1" applyBorder="1" applyAlignment="1">
      <alignment vertical="center" wrapText="1"/>
    </xf>
    <xf numFmtId="178" fontId="4" fillId="0" borderId="10" xfId="0" applyNumberFormat="1" applyFont="1" applyFill="1" applyBorder="1" applyAlignment="1">
      <alignment horizontal="center" vertical="center" wrapText="1"/>
    </xf>
    <xf numFmtId="178" fontId="4" fillId="0" borderId="11" xfId="0" applyNumberFormat="1" applyFont="1" applyFill="1" applyBorder="1" applyAlignment="1">
      <alignment horizontal="center" vertical="center" wrapText="1"/>
    </xf>
    <xf numFmtId="178" fontId="4" fillId="0" borderId="12" xfId="0" applyNumberFormat="1" applyFont="1" applyFill="1" applyBorder="1" applyAlignment="1">
      <alignment horizontal="center" vertical="center" wrapText="1"/>
    </xf>
    <xf numFmtId="178" fontId="9" fillId="0" borderId="11" xfId="0" applyNumberFormat="1" applyFont="1" applyFill="1" applyBorder="1" applyAlignment="1">
      <alignment horizontal="left" vertical="center" wrapText="1"/>
    </xf>
    <xf numFmtId="178" fontId="9" fillId="0" borderId="11" xfId="0" applyNumberFormat="1" applyFont="1" applyFill="1" applyBorder="1" applyAlignment="1">
      <alignment vertical="center" wrapText="1"/>
    </xf>
    <xf numFmtId="178" fontId="9" fillId="0" borderId="0" xfId="0" applyNumberFormat="1" applyFont="1" applyFill="1" applyBorder="1" applyAlignment="1">
      <alignment horizontal="center" vertical="center" wrapText="1"/>
    </xf>
    <xf numFmtId="0" fontId="4" fillId="0" borderId="11" xfId="0" applyFont="1" applyFill="1" applyBorder="1" applyAlignment="1">
      <alignment horizontal="right" shrinkToFit="1"/>
    </xf>
    <xf numFmtId="0" fontId="4" fillId="0" borderId="10" xfId="0" applyFont="1" applyFill="1" applyBorder="1" applyAlignment="1">
      <alignment horizontal="right" shrinkToFit="1"/>
    </xf>
    <xf numFmtId="178" fontId="9" fillId="0" borderId="10" xfId="0" applyNumberFormat="1" applyFont="1" applyFill="1" applyBorder="1" applyAlignment="1">
      <alignment horizontal="left" vertical="center" wrapText="1"/>
    </xf>
    <xf numFmtId="178" fontId="9" fillId="0" borderId="10" xfId="0" applyNumberFormat="1" applyFont="1" applyFill="1" applyBorder="1" applyAlignment="1">
      <alignment vertical="center" wrapText="1"/>
    </xf>
    <xf numFmtId="3" fontId="4" fillId="0" borderId="0" xfId="0" applyNumberFormat="1" applyFont="1" applyAlignment="1">
      <alignment vertical="center"/>
    </xf>
    <xf numFmtId="178" fontId="4" fillId="0" borderId="10" xfId="0" applyNumberFormat="1" applyFont="1" applyFill="1" applyBorder="1" applyAlignment="1">
      <alignment horizontal="right" vertical="center" wrapText="1"/>
    </xf>
    <xf numFmtId="178" fontId="4" fillId="0" borderId="11" xfId="0" applyNumberFormat="1" applyFont="1" applyFill="1" applyBorder="1" applyAlignment="1">
      <alignment horizontal="righ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1" xfId="0" applyFont="1" applyFill="1" applyBorder="1" applyAlignment="1">
      <alignment vertical="center"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178" fontId="9" fillId="0" borderId="11" xfId="0" applyNumberFormat="1" applyFont="1" applyBorder="1" applyAlignment="1">
      <alignment vertical="center" wrapText="1"/>
    </xf>
    <xf numFmtId="178" fontId="9" fillId="0" borderId="11" xfId="0" applyNumberFormat="1" applyFont="1" applyBorder="1" applyAlignment="1">
      <alignment horizontal="left" vertical="center" wrapText="1"/>
    </xf>
    <xf numFmtId="178" fontId="4" fillId="0" borderId="11" xfId="0" applyNumberFormat="1" applyFont="1" applyBorder="1" applyAlignment="1">
      <alignment horizontal="right" vertical="center" wrapText="1"/>
    </xf>
    <xf numFmtId="178" fontId="12" fillId="0" borderId="10" xfId="0" applyNumberFormat="1" applyFont="1" applyFill="1" applyBorder="1" applyAlignment="1">
      <alignment horizontal="center" vertical="center" wrapText="1"/>
    </xf>
    <xf numFmtId="178" fontId="12" fillId="0" borderId="11" xfId="0" applyNumberFormat="1" applyFont="1" applyFill="1" applyBorder="1" applyAlignment="1">
      <alignment horizontal="center" vertical="center" wrapText="1"/>
    </xf>
    <xf numFmtId="0" fontId="4" fillId="0" borderId="11" xfId="0" applyFont="1" applyBorder="1" applyAlignment="1">
      <alignment vertical="center"/>
    </xf>
    <xf numFmtId="0" fontId="7" fillId="0" borderId="11" xfId="0" applyFont="1" applyBorder="1" applyAlignment="1">
      <alignment vertical="center"/>
    </xf>
    <xf numFmtId="0" fontId="12" fillId="0" borderId="11" xfId="0" applyFont="1" applyBorder="1" applyAlignment="1">
      <alignment horizontal="center" vertical="center"/>
    </xf>
    <xf numFmtId="0" fontId="4" fillId="0" borderId="11" xfId="0" applyFont="1" applyFill="1" applyBorder="1" applyAlignment="1">
      <alignment horizontal="center" shrinkToFit="1"/>
    </xf>
    <xf numFmtId="0" fontId="4" fillId="0" borderId="11" xfId="0" applyFont="1" applyFill="1" applyBorder="1" applyAlignment="1">
      <alignment shrinkToFit="1"/>
    </xf>
    <xf numFmtId="0" fontId="4" fillId="0" borderId="11" xfId="0" applyFont="1" applyBorder="1" applyAlignment="1">
      <alignment shrinkToFit="1"/>
    </xf>
    <xf numFmtId="3" fontId="4" fillId="0" borderId="11" xfId="0" applyNumberFormat="1" applyFont="1" applyBorder="1" applyAlignment="1">
      <alignment shrinkToFit="1"/>
    </xf>
    <xf numFmtId="0" fontId="4" fillId="0" borderId="11" xfId="0" applyFont="1" applyBorder="1" applyAlignment="1">
      <alignment wrapText="1" shrinkToFit="1"/>
    </xf>
    <xf numFmtId="0" fontId="4" fillId="0" borderId="11" xfId="0" applyFont="1" applyBorder="1" applyAlignment="1">
      <alignment wrapText="1"/>
    </xf>
    <xf numFmtId="0" fontId="4" fillId="0" borderId="12" xfId="0" applyFont="1" applyFill="1" applyBorder="1" applyAlignment="1">
      <alignment horizontal="right" shrinkToFit="1"/>
    </xf>
    <xf numFmtId="178" fontId="9" fillId="0" borderId="12" xfId="0" applyNumberFormat="1" applyFont="1" applyFill="1" applyBorder="1" applyAlignment="1">
      <alignment horizontal="left" vertical="center" wrapText="1"/>
    </xf>
    <xf numFmtId="178" fontId="4" fillId="0" borderId="12" xfId="0" applyNumberFormat="1" applyFont="1" applyFill="1" applyBorder="1" applyAlignment="1">
      <alignment horizontal="right" vertical="center" wrapText="1"/>
    </xf>
    <xf numFmtId="178" fontId="9" fillId="0" borderId="12" xfId="0" applyNumberFormat="1" applyFont="1" applyFill="1" applyBorder="1" applyAlignment="1">
      <alignment vertical="center" wrapText="1"/>
    </xf>
    <xf numFmtId="178" fontId="12" fillId="0" borderId="12" xfId="0" applyNumberFormat="1" applyFont="1" applyFill="1" applyBorder="1" applyAlignment="1">
      <alignment horizontal="center" vertical="center" wrapText="1"/>
    </xf>
    <xf numFmtId="178" fontId="9" fillId="0" borderId="10" xfId="0" applyNumberFormat="1" applyFont="1" applyBorder="1" applyAlignment="1">
      <alignment vertical="center" wrapText="1"/>
    </xf>
    <xf numFmtId="178" fontId="9" fillId="0" borderId="10" xfId="0" applyNumberFormat="1" applyFont="1" applyBorder="1" applyAlignment="1">
      <alignment horizontal="left" vertical="center" wrapText="1"/>
    </xf>
    <xf numFmtId="178" fontId="4" fillId="0" borderId="10" xfId="0" applyNumberFormat="1" applyFont="1" applyBorder="1" applyAlignment="1">
      <alignment horizontal="right" vertical="center" wrapText="1"/>
    </xf>
    <xf numFmtId="0" fontId="4" fillId="0" borderId="12" xfId="0" applyFont="1" applyFill="1" applyBorder="1" applyAlignment="1">
      <alignment shrinkToFit="1"/>
    </xf>
    <xf numFmtId="0" fontId="4" fillId="0" borderId="12" xfId="0" applyFont="1" applyFill="1" applyBorder="1" applyAlignment="1">
      <alignment horizontal="center" shrinkToFit="1"/>
    </xf>
    <xf numFmtId="0" fontId="4" fillId="0" borderId="11" xfId="0" applyFont="1" applyBorder="1" applyAlignment="1">
      <alignment horizontal="center" vertical="center"/>
    </xf>
    <xf numFmtId="0" fontId="11" fillId="0" borderId="11" xfId="0" applyFont="1" applyBorder="1" applyAlignment="1">
      <alignment vertical="center" wrapText="1"/>
    </xf>
    <xf numFmtId="178" fontId="9" fillId="0" borderId="11" xfId="0" applyNumberFormat="1" applyFont="1" applyFill="1" applyBorder="1" applyAlignment="1">
      <alignment horizontal="center" vertical="center" wrapText="1"/>
    </xf>
    <xf numFmtId="3" fontId="4" fillId="0" borderId="11" xfId="0" applyNumberFormat="1" applyFont="1" applyBorder="1" applyAlignment="1">
      <alignment vertical="center"/>
    </xf>
    <xf numFmtId="0" fontId="4" fillId="0" borderId="11" xfId="0" applyFont="1" applyBorder="1" applyAlignment="1">
      <alignment horizontal="center" shrinkToFit="1"/>
    </xf>
    <xf numFmtId="0" fontId="4" fillId="0" borderId="12" xfId="0" applyFont="1" applyBorder="1" applyAlignment="1">
      <alignment horizontal="center" vertical="center" wrapText="1"/>
    </xf>
    <xf numFmtId="3" fontId="4" fillId="0" borderId="12" xfId="0" applyNumberFormat="1" applyFont="1" applyBorder="1" applyAlignment="1">
      <alignment vertical="center" wrapText="1"/>
    </xf>
    <xf numFmtId="38" fontId="4" fillId="0" borderId="12" xfId="0" applyNumberFormat="1" applyFont="1" applyBorder="1" applyAlignment="1">
      <alignment vertical="center" wrapText="1"/>
    </xf>
    <xf numFmtId="177" fontId="4" fillId="0" borderId="12" xfId="0" applyNumberFormat="1" applyFont="1" applyBorder="1" applyAlignment="1">
      <alignment vertical="center" wrapText="1"/>
    </xf>
    <xf numFmtId="38" fontId="7" fillId="0" borderId="12" xfId="49" applyFont="1" applyFill="1" applyBorder="1" applyAlignment="1">
      <alignment vertical="center" wrapText="1"/>
    </xf>
    <xf numFmtId="178" fontId="9" fillId="0" borderId="10" xfId="0" applyNumberFormat="1" applyFont="1" applyFill="1" applyBorder="1" applyAlignment="1">
      <alignment horizontal="center" vertical="center" wrapText="1"/>
    </xf>
    <xf numFmtId="0" fontId="4" fillId="0" borderId="13" xfId="0" applyFont="1" applyBorder="1" applyAlignment="1">
      <alignment vertical="center"/>
    </xf>
    <xf numFmtId="178" fontId="4" fillId="0" borderId="12" xfId="0" applyNumberFormat="1" applyFont="1" applyFill="1" applyBorder="1" applyAlignment="1">
      <alignment vertical="center" wrapText="1"/>
    </xf>
    <xf numFmtId="0" fontId="4" fillId="0" borderId="13" xfId="0" applyFont="1" applyBorder="1" applyAlignment="1">
      <alignment horizontal="center" shrinkToFit="1"/>
    </xf>
    <xf numFmtId="0" fontId="4" fillId="0" borderId="10" xfId="0" applyFont="1" applyBorder="1" applyAlignment="1">
      <alignment vertical="center"/>
    </xf>
    <xf numFmtId="3" fontId="4" fillId="0" borderId="12" xfId="0" applyNumberFormat="1" applyFont="1" applyBorder="1" applyAlignment="1">
      <alignment vertical="center"/>
    </xf>
    <xf numFmtId="179" fontId="7" fillId="0" borderId="11" xfId="0" applyNumberFormat="1" applyFont="1" applyFill="1" applyBorder="1" applyAlignment="1">
      <alignment horizontal="right" vertical="center" wrapText="1"/>
    </xf>
    <xf numFmtId="0" fontId="4" fillId="0" borderId="10" xfId="0" applyFont="1" applyBorder="1" applyAlignment="1">
      <alignment horizontal="center" shrinkToFit="1"/>
    </xf>
    <xf numFmtId="0" fontId="4" fillId="0" borderId="10" xfId="0" applyFont="1" applyBorder="1" applyAlignment="1">
      <alignment shrinkToFit="1"/>
    </xf>
    <xf numFmtId="3" fontId="4" fillId="0" borderId="10" xfId="0" applyNumberFormat="1" applyFont="1" applyBorder="1" applyAlignment="1">
      <alignment shrinkToFit="1"/>
    </xf>
    <xf numFmtId="0" fontId="4" fillId="0" borderId="10" xfId="0" applyFont="1" applyBorder="1" applyAlignment="1">
      <alignment horizontal="center" vertical="center"/>
    </xf>
    <xf numFmtId="0" fontId="4" fillId="0" borderId="12" xfId="0" applyFont="1" applyBorder="1" applyAlignment="1">
      <alignment horizontal="center" shrinkToFit="1"/>
    </xf>
    <xf numFmtId="0" fontId="4" fillId="0" borderId="12" xfId="0" applyFont="1" applyBorder="1" applyAlignment="1">
      <alignment shrinkToFit="1"/>
    </xf>
    <xf numFmtId="3" fontId="4" fillId="0" borderId="12" xfId="0" applyNumberFormat="1" applyFont="1" applyBorder="1" applyAlignment="1">
      <alignment shrinkToFit="1"/>
    </xf>
    <xf numFmtId="0" fontId="4" fillId="0" borderId="12" xfId="0" applyFont="1" applyBorder="1" applyAlignment="1">
      <alignment horizontal="center" vertical="center"/>
    </xf>
    <xf numFmtId="6" fontId="4" fillId="0" borderId="11" xfId="0" applyNumberFormat="1" applyFont="1" applyBorder="1" applyAlignment="1">
      <alignment shrinkToFit="1"/>
    </xf>
    <xf numFmtId="6" fontId="4" fillId="0" borderId="0" xfId="0" applyNumberFormat="1" applyFont="1" applyAlignment="1">
      <alignment vertical="center"/>
    </xf>
    <xf numFmtId="0" fontId="4" fillId="0" borderId="13" xfId="0" applyFont="1" applyBorder="1" applyAlignment="1">
      <alignment horizontal="center" vertical="center"/>
    </xf>
    <xf numFmtId="178" fontId="9" fillId="0" borderId="13" xfId="0" applyNumberFormat="1" applyFont="1" applyBorder="1" applyAlignment="1">
      <alignment horizontal="left" vertical="center" wrapText="1"/>
    </xf>
    <xf numFmtId="0" fontId="4" fillId="0" borderId="13" xfId="0" applyFont="1" applyBorder="1" applyAlignment="1">
      <alignment shrinkToFit="1"/>
    </xf>
    <xf numFmtId="6" fontId="4" fillId="0" borderId="13" xfId="0" applyNumberFormat="1" applyFont="1" applyBorder="1" applyAlignment="1">
      <alignment shrinkToFit="1"/>
    </xf>
    <xf numFmtId="178" fontId="9" fillId="0" borderId="13" xfId="0" applyNumberFormat="1" applyFont="1" applyBorder="1" applyAlignment="1">
      <alignment vertical="center" wrapText="1"/>
    </xf>
    <xf numFmtId="179" fontId="7" fillId="0" borderId="10" xfId="0" applyNumberFormat="1" applyFont="1" applyFill="1" applyBorder="1" applyAlignment="1">
      <alignment horizontal="right" vertical="center" wrapText="1"/>
    </xf>
    <xf numFmtId="179" fontId="7" fillId="0" borderId="12" xfId="0" applyNumberFormat="1" applyFont="1" applyFill="1" applyBorder="1" applyAlignment="1">
      <alignment horizontal="right" vertical="center" wrapText="1"/>
    </xf>
    <xf numFmtId="178" fontId="9" fillId="0" borderId="12" xfId="0" applyNumberFormat="1" applyFont="1" applyFill="1" applyBorder="1" applyAlignment="1">
      <alignment horizontal="center" vertical="center" wrapText="1"/>
    </xf>
    <xf numFmtId="179" fontId="4" fillId="0" borderId="12" xfId="0" applyNumberFormat="1" applyFont="1" applyBorder="1" applyAlignment="1">
      <alignment vertical="center"/>
    </xf>
    <xf numFmtId="0" fontId="50" fillId="0" borderId="11" xfId="0" applyFont="1" applyFill="1" applyBorder="1" applyAlignment="1">
      <alignment horizontal="left" vertical="center"/>
    </xf>
    <xf numFmtId="178" fontId="7" fillId="0" borderId="11" xfId="0" applyNumberFormat="1" applyFont="1" applyFill="1" applyBorder="1" applyAlignment="1">
      <alignment horizontal="center" vertical="center" wrapText="1"/>
    </xf>
    <xf numFmtId="0" fontId="50" fillId="0" borderId="11" xfId="0" applyFont="1" applyFill="1" applyBorder="1" applyAlignment="1">
      <alignment horizontal="left" vertical="center" wrapText="1"/>
    </xf>
    <xf numFmtId="179" fontId="7" fillId="0" borderId="13" xfId="0" applyNumberFormat="1" applyFont="1" applyFill="1" applyBorder="1" applyAlignment="1">
      <alignment horizontal="right" vertical="center" wrapText="1"/>
    </xf>
    <xf numFmtId="6" fontId="4" fillId="0" borderId="12" xfId="0" applyNumberFormat="1" applyFont="1" applyBorder="1" applyAlignment="1">
      <alignment shrinkToFit="1"/>
    </xf>
    <xf numFmtId="6" fontId="4" fillId="0" borderId="12" xfId="0" applyNumberFormat="1" applyFont="1" applyBorder="1" applyAlignment="1">
      <alignment vertical="center"/>
    </xf>
    <xf numFmtId="0" fontId="4" fillId="0" borderId="13" xfId="0" applyFont="1" applyBorder="1" applyAlignment="1">
      <alignment vertical="center" wrapText="1"/>
    </xf>
    <xf numFmtId="0" fontId="6" fillId="0" borderId="0" xfId="0" applyFont="1" applyAlignment="1">
      <alignment horizontal="center" vertical="center"/>
    </xf>
    <xf numFmtId="0" fontId="4" fillId="0" borderId="11"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4" fillId="0" borderId="13"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4" fillId="0" borderId="0" xfId="0" applyFont="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5" fontId="4" fillId="0" borderId="11" xfId="0" applyNumberFormat="1" applyFont="1" applyBorder="1" applyAlignment="1">
      <alignment vertical="center"/>
    </xf>
    <xf numFmtId="0" fontId="4" fillId="0" borderId="14" xfId="0" applyFont="1" applyBorder="1" applyAlignment="1">
      <alignment vertical="center" wrapText="1"/>
    </xf>
    <xf numFmtId="0" fontId="50" fillId="0" borderId="10" xfId="0" applyFont="1" applyFill="1" applyBorder="1" applyAlignment="1">
      <alignment horizontal="left" vertical="center"/>
    </xf>
    <xf numFmtId="0" fontId="4" fillId="0" borderId="10" xfId="0" applyFont="1" applyFill="1" applyBorder="1" applyAlignment="1">
      <alignment shrinkToFit="1"/>
    </xf>
    <xf numFmtId="178" fontId="7" fillId="0" borderId="10" xfId="0" applyNumberFormat="1" applyFont="1" applyFill="1" applyBorder="1" applyAlignment="1">
      <alignment horizontal="center" vertical="center" wrapText="1"/>
    </xf>
    <xf numFmtId="0" fontId="50" fillId="0" borderId="12" xfId="0" applyFont="1" applyFill="1" applyBorder="1" applyAlignment="1">
      <alignment horizontal="left" vertical="center"/>
    </xf>
    <xf numFmtId="178" fontId="7" fillId="0" borderId="12"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助成件数の推移</a:t>
            </a:r>
          </a:p>
        </c:rich>
      </c:tx>
      <c:layout>
        <c:manualLayout>
          <c:xMode val="factor"/>
          <c:yMode val="factor"/>
          <c:x val="-0.02975"/>
          <c:y val="0.894"/>
        </c:manualLayout>
      </c:layout>
      <c:spPr>
        <a:noFill/>
        <a:ln w="3175">
          <a:noFill/>
        </a:ln>
      </c:spPr>
    </c:title>
    <c:plotArea>
      <c:layout>
        <c:manualLayout>
          <c:xMode val="edge"/>
          <c:yMode val="edge"/>
          <c:x val="0.02975"/>
          <c:y val="0.0255"/>
          <c:w val="0.8465"/>
          <c:h val="0.8745"/>
        </c:manualLayout>
      </c:layout>
      <c:barChart>
        <c:barDir val="col"/>
        <c:grouping val="clustered"/>
        <c:varyColors val="0"/>
        <c:ser>
          <c:idx val="1"/>
          <c:order val="0"/>
          <c:tx>
            <c:strRef>
              <c:f>'助成実績一覧'!$N$228</c:f>
              <c:strCache>
                <c:ptCount val="1"/>
                <c:pt idx="0">
                  <c:v>件数</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'助成実績一覧'!$N$229:$N$244</c:f>
              <c:numCache/>
            </c:numRef>
          </c:val>
        </c:ser>
        <c:axId val="52129681"/>
        <c:axId val="66513946"/>
      </c:barChart>
      <c:catAx>
        <c:axId val="52129681"/>
        <c:scaling>
          <c:orientation val="minMax"/>
        </c:scaling>
        <c:axPos val="b"/>
        <c:delete val="0"/>
        <c:numFmt formatCode="General" sourceLinked="1"/>
        <c:majorTickMark val="out"/>
        <c:minorTickMark val="none"/>
        <c:tickLblPos val="nextTo"/>
        <c:spPr>
          <a:ln w="3175">
            <a:solidFill>
              <a:srgbClr val="808080"/>
            </a:solidFill>
          </a:ln>
        </c:spPr>
        <c:crossAx val="66513946"/>
        <c:crosses val="autoZero"/>
        <c:auto val="1"/>
        <c:lblOffset val="100"/>
        <c:tickLblSkip val="1"/>
        <c:noMultiLvlLbl val="0"/>
      </c:catAx>
      <c:valAx>
        <c:axId val="665139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1296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249</xdr:row>
      <xdr:rowOff>152400</xdr:rowOff>
    </xdr:from>
    <xdr:to>
      <xdr:col>19</xdr:col>
      <xdr:colOff>600075</xdr:colOff>
      <xdr:row>269</xdr:row>
      <xdr:rowOff>76200</xdr:rowOff>
    </xdr:to>
    <xdr:graphicFrame>
      <xdr:nvGraphicFramePr>
        <xdr:cNvPr id="1" name="グラフ 3"/>
        <xdr:cNvGraphicFramePr/>
      </xdr:nvGraphicFramePr>
      <xdr:xfrm>
        <a:off x="19554825" y="49120425"/>
        <a:ext cx="4572000" cy="3952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0"/>
  <sheetViews>
    <sheetView tabSelected="1" workbookViewId="0" topLeftCell="A269">
      <selection activeCell="F319" sqref="F319"/>
    </sheetView>
  </sheetViews>
  <sheetFormatPr defaultColWidth="8.875" defaultRowHeight="13.5"/>
  <cols>
    <col min="1" max="1" width="4.50390625" style="25" customWidth="1"/>
    <col min="2" max="2" width="4.875" style="25" customWidth="1"/>
    <col min="3" max="3" width="31.25390625" style="25" customWidth="1"/>
    <col min="4" max="4" width="19.625" style="25" customWidth="1"/>
    <col min="5" max="5" width="10.00390625" style="25" customWidth="1"/>
    <col min="6" max="6" width="112.375" style="25" customWidth="1"/>
    <col min="7" max="7" width="5.875" style="25" customWidth="1"/>
    <col min="8" max="8" width="13.125" style="25" customWidth="1"/>
    <col min="9" max="9" width="8.875" style="25" customWidth="1"/>
    <col min="10" max="10" width="18.375" style="25" customWidth="1"/>
    <col min="11" max="16384" width="8.875" style="25" customWidth="1"/>
  </cols>
  <sheetData>
    <row r="1" spans="1:7" ht="18.75">
      <c r="A1" s="142" t="s">
        <v>358</v>
      </c>
      <c r="B1" s="142"/>
      <c r="C1" s="142"/>
      <c r="D1" s="142"/>
      <c r="E1" s="142"/>
      <c r="F1" s="142"/>
      <c r="G1" s="142"/>
    </row>
    <row r="3" spans="1:8" s="26" customFormat="1" ht="15" customHeight="1">
      <c r="A3" s="43" t="s">
        <v>149</v>
      </c>
      <c r="B3" s="43" t="s">
        <v>150</v>
      </c>
      <c r="C3" s="43" t="s">
        <v>151</v>
      </c>
      <c r="D3" s="43" t="s">
        <v>152</v>
      </c>
      <c r="E3" s="43" t="s">
        <v>153</v>
      </c>
      <c r="F3" s="43" t="s">
        <v>154</v>
      </c>
      <c r="G3" s="43" t="s">
        <v>155</v>
      </c>
      <c r="H3" s="70"/>
    </row>
    <row r="4" spans="1:8" s="26" customFormat="1" ht="15" customHeight="1">
      <c r="A4" s="143" t="s">
        <v>310</v>
      </c>
      <c r="B4" s="70">
        <v>1</v>
      </c>
      <c r="C4" s="3" t="s">
        <v>231</v>
      </c>
      <c r="D4" s="3" t="s">
        <v>0</v>
      </c>
      <c r="E4" s="28">
        <v>200000</v>
      </c>
      <c r="F4" s="3" t="s">
        <v>1</v>
      </c>
      <c r="G4" s="43">
        <v>1</v>
      </c>
      <c r="H4" s="70"/>
    </row>
    <row r="5" spans="1:8" s="26" customFormat="1" ht="15" customHeight="1">
      <c r="A5" s="144"/>
      <c r="B5" s="70">
        <f>B4+1</f>
        <v>2</v>
      </c>
      <c r="C5" s="3" t="s">
        <v>388</v>
      </c>
      <c r="D5" s="3" t="s">
        <v>2</v>
      </c>
      <c r="E5" s="28">
        <v>200000</v>
      </c>
      <c r="F5" s="3" t="s">
        <v>3</v>
      </c>
      <c r="G5" s="43">
        <v>1</v>
      </c>
      <c r="H5" s="70"/>
    </row>
    <row r="6" spans="1:8" s="26" customFormat="1" ht="15" customHeight="1">
      <c r="A6" s="144"/>
      <c r="B6" s="70">
        <f aca="true" t="shared" si="0" ref="B6:B69">B5+1</f>
        <v>3</v>
      </c>
      <c r="C6" s="3" t="s">
        <v>156</v>
      </c>
      <c r="D6" s="3" t="s">
        <v>0</v>
      </c>
      <c r="E6" s="28">
        <v>300000</v>
      </c>
      <c r="F6" s="3" t="s">
        <v>4</v>
      </c>
      <c r="G6" s="43">
        <v>1</v>
      </c>
      <c r="H6" s="70"/>
    </row>
    <row r="7" spans="1:8" s="26" customFormat="1" ht="15" customHeight="1">
      <c r="A7" s="144"/>
      <c r="B7" s="70">
        <f t="shared" si="0"/>
        <v>4</v>
      </c>
      <c r="C7" s="3" t="s">
        <v>5</v>
      </c>
      <c r="D7" s="3" t="s">
        <v>0</v>
      </c>
      <c r="E7" s="28">
        <v>200000</v>
      </c>
      <c r="F7" s="3" t="s">
        <v>6</v>
      </c>
      <c r="G7" s="43">
        <v>1</v>
      </c>
      <c r="H7" s="70"/>
    </row>
    <row r="8" spans="1:8" s="26" customFormat="1" ht="15" customHeight="1">
      <c r="A8" s="144"/>
      <c r="B8" s="70">
        <f t="shared" si="0"/>
        <v>5</v>
      </c>
      <c r="C8" s="3" t="s">
        <v>230</v>
      </c>
      <c r="D8" s="3" t="s">
        <v>0</v>
      </c>
      <c r="E8" s="28">
        <v>200000</v>
      </c>
      <c r="F8" s="3" t="s">
        <v>7</v>
      </c>
      <c r="G8" s="43">
        <v>1</v>
      </c>
      <c r="H8" s="70"/>
    </row>
    <row r="9" spans="1:8" s="26" customFormat="1" ht="15" customHeight="1">
      <c r="A9" s="144"/>
      <c r="B9" s="70">
        <f t="shared" si="0"/>
        <v>6</v>
      </c>
      <c r="C9" s="3" t="s">
        <v>8</v>
      </c>
      <c r="D9" s="3" t="s">
        <v>0</v>
      </c>
      <c r="E9" s="28">
        <v>200000</v>
      </c>
      <c r="F9" s="3" t="s">
        <v>9</v>
      </c>
      <c r="G9" s="43">
        <v>1</v>
      </c>
      <c r="H9" s="70"/>
    </row>
    <row r="10" spans="1:8" s="26" customFormat="1" ht="15" customHeight="1">
      <c r="A10" s="144"/>
      <c r="B10" s="70">
        <f t="shared" si="0"/>
        <v>7</v>
      </c>
      <c r="C10" s="3" t="s">
        <v>10</v>
      </c>
      <c r="D10" s="3" t="s">
        <v>11</v>
      </c>
      <c r="E10" s="28">
        <v>300000</v>
      </c>
      <c r="F10" s="3" t="s">
        <v>12</v>
      </c>
      <c r="G10" s="43">
        <v>1</v>
      </c>
      <c r="H10" s="70"/>
    </row>
    <row r="11" spans="1:8" s="26" customFormat="1" ht="15" customHeight="1">
      <c r="A11" s="144"/>
      <c r="B11" s="70">
        <f t="shared" si="0"/>
        <v>8</v>
      </c>
      <c r="C11" s="3" t="s">
        <v>389</v>
      </c>
      <c r="D11" s="3" t="s">
        <v>157</v>
      </c>
      <c r="E11" s="28">
        <v>230000</v>
      </c>
      <c r="F11" s="3" t="s">
        <v>13</v>
      </c>
      <c r="G11" s="43">
        <v>1</v>
      </c>
      <c r="H11" s="70"/>
    </row>
    <row r="12" spans="1:8" s="26" customFormat="1" ht="15" customHeight="1">
      <c r="A12" s="144"/>
      <c r="B12" s="70">
        <f t="shared" si="0"/>
        <v>9</v>
      </c>
      <c r="C12" s="3" t="s">
        <v>14</v>
      </c>
      <c r="D12" s="3" t="s">
        <v>0</v>
      </c>
      <c r="E12" s="28">
        <v>300000</v>
      </c>
      <c r="F12" s="3" t="s">
        <v>15</v>
      </c>
      <c r="G12" s="43">
        <v>1</v>
      </c>
      <c r="H12" s="70"/>
    </row>
    <row r="13" spans="1:8" s="26" customFormat="1" ht="15" customHeight="1">
      <c r="A13" s="144"/>
      <c r="B13" s="70">
        <f t="shared" si="0"/>
        <v>10</v>
      </c>
      <c r="C13" s="3" t="s">
        <v>158</v>
      </c>
      <c r="D13" s="3" t="s">
        <v>16</v>
      </c>
      <c r="E13" s="28">
        <v>200000</v>
      </c>
      <c r="F13" s="3" t="s">
        <v>17</v>
      </c>
      <c r="G13" s="43">
        <v>1</v>
      </c>
      <c r="H13" s="70"/>
    </row>
    <row r="14" spans="1:8" s="26" customFormat="1" ht="15" customHeight="1">
      <c r="A14" s="144"/>
      <c r="B14" s="70">
        <f t="shared" si="0"/>
        <v>11</v>
      </c>
      <c r="C14" s="3" t="s">
        <v>18</v>
      </c>
      <c r="D14" s="3" t="s">
        <v>16</v>
      </c>
      <c r="E14" s="28">
        <v>244000</v>
      </c>
      <c r="F14" s="3" t="s">
        <v>19</v>
      </c>
      <c r="G14" s="43">
        <v>1</v>
      </c>
      <c r="H14" s="70"/>
    </row>
    <row r="15" spans="1:8" s="26" customFormat="1" ht="15" customHeight="1">
      <c r="A15" s="144"/>
      <c r="B15" s="70">
        <f t="shared" si="0"/>
        <v>12</v>
      </c>
      <c r="C15" s="3" t="s">
        <v>20</v>
      </c>
      <c r="D15" s="3" t="s">
        <v>159</v>
      </c>
      <c r="E15" s="28">
        <v>167000</v>
      </c>
      <c r="F15" s="3" t="s">
        <v>21</v>
      </c>
      <c r="G15" s="43">
        <v>1</v>
      </c>
      <c r="H15" s="70"/>
    </row>
    <row r="16" spans="1:8" s="26" customFormat="1" ht="15" customHeight="1">
      <c r="A16" s="144"/>
      <c r="B16" s="70">
        <f t="shared" si="0"/>
        <v>13</v>
      </c>
      <c r="C16" s="3" t="s">
        <v>390</v>
      </c>
      <c r="D16" s="3" t="s">
        <v>0</v>
      </c>
      <c r="E16" s="28">
        <v>300000</v>
      </c>
      <c r="F16" s="3" t="s">
        <v>22</v>
      </c>
      <c r="G16" s="43">
        <v>1</v>
      </c>
      <c r="H16" s="70"/>
    </row>
    <row r="17" spans="1:8" s="26" customFormat="1" ht="15" customHeight="1">
      <c r="A17" s="144"/>
      <c r="B17" s="70">
        <f t="shared" si="0"/>
        <v>14</v>
      </c>
      <c r="C17" s="3" t="s">
        <v>23</v>
      </c>
      <c r="D17" s="3" t="s">
        <v>160</v>
      </c>
      <c r="E17" s="28">
        <v>300000</v>
      </c>
      <c r="F17" s="3" t="s">
        <v>391</v>
      </c>
      <c r="G17" s="43">
        <v>1</v>
      </c>
      <c r="H17" s="70"/>
    </row>
    <row r="18" spans="1:9" s="26" customFormat="1" ht="15" customHeight="1" thickBot="1">
      <c r="A18" s="145"/>
      <c r="B18" s="71">
        <f t="shared" si="0"/>
        <v>15</v>
      </c>
      <c r="C18" s="6" t="s">
        <v>24</v>
      </c>
      <c r="D18" s="6" t="s">
        <v>16</v>
      </c>
      <c r="E18" s="29">
        <v>200000</v>
      </c>
      <c r="F18" s="6" t="s">
        <v>161</v>
      </c>
      <c r="G18" s="104">
        <v>1</v>
      </c>
      <c r="H18" s="105">
        <f>SUM(E4:E18)</f>
        <v>3541000</v>
      </c>
      <c r="I18" s="26">
        <v>15</v>
      </c>
    </row>
    <row r="19" spans="1:8" s="26" customFormat="1" ht="15" customHeight="1">
      <c r="A19" s="146" t="s">
        <v>311</v>
      </c>
      <c r="B19" s="69">
        <f t="shared" si="0"/>
        <v>16</v>
      </c>
      <c r="C19" s="20" t="s">
        <v>162</v>
      </c>
      <c r="D19" s="20" t="s">
        <v>83</v>
      </c>
      <c r="E19" s="30">
        <v>230000</v>
      </c>
      <c r="F19" s="20" t="s">
        <v>163</v>
      </c>
      <c r="G19" s="45">
        <v>1</v>
      </c>
      <c r="H19" s="69"/>
    </row>
    <row r="20" spans="1:8" s="26" customFormat="1" ht="15" customHeight="1">
      <c r="A20" s="144"/>
      <c r="B20" s="70">
        <f t="shared" si="0"/>
        <v>17</v>
      </c>
      <c r="C20" s="21" t="s">
        <v>392</v>
      </c>
      <c r="D20" s="21" t="s">
        <v>164</v>
      </c>
      <c r="E20" s="31">
        <v>230000</v>
      </c>
      <c r="F20" s="21" t="s">
        <v>165</v>
      </c>
      <c r="G20" s="43">
        <v>1</v>
      </c>
      <c r="H20" s="70"/>
    </row>
    <row r="21" spans="1:8" s="26" customFormat="1" ht="15" customHeight="1">
      <c r="A21" s="144"/>
      <c r="B21" s="70">
        <f t="shared" si="0"/>
        <v>18</v>
      </c>
      <c r="C21" s="21" t="s">
        <v>166</v>
      </c>
      <c r="D21" s="3" t="s">
        <v>167</v>
      </c>
      <c r="E21" s="31">
        <v>296500</v>
      </c>
      <c r="F21" s="21" t="s">
        <v>168</v>
      </c>
      <c r="G21" s="43">
        <v>1</v>
      </c>
      <c r="H21" s="70"/>
    </row>
    <row r="22" spans="1:8" s="26" customFormat="1" ht="15" customHeight="1">
      <c r="A22" s="144"/>
      <c r="B22" s="70">
        <f t="shared" si="0"/>
        <v>19</v>
      </c>
      <c r="C22" s="21" t="s">
        <v>229</v>
      </c>
      <c r="D22" s="21" t="s">
        <v>169</v>
      </c>
      <c r="E22" s="31">
        <v>200000</v>
      </c>
      <c r="F22" s="21" t="s">
        <v>170</v>
      </c>
      <c r="G22" s="43">
        <v>2</v>
      </c>
      <c r="H22" s="70"/>
    </row>
    <row r="23" spans="1:8" s="26" customFormat="1" ht="15" customHeight="1">
      <c r="A23" s="144"/>
      <c r="B23" s="70">
        <f t="shared" si="0"/>
        <v>20</v>
      </c>
      <c r="C23" s="21" t="s">
        <v>230</v>
      </c>
      <c r="D23" s="21" t="s">
        <v>0</v>
      </c>
      <c r="E23" s="31">
        <v>250000</v>
      </c>
      <c r="F23" s="21" t="s">
        <v>171</v>
      </c>
      <c r="G23" s="43">
        <v>2</v>
      </c>
      <c r="H23" s="70"/>
    </row>
    <row r="24" spans="1:8" s="26" customFormat="1" ht="15" customHeight="1">
      <c r="A24" s="144"/>
      <c r="B24" s="70">
        <f t="shared" si="0"/>
        <v>21</v>
      </c>
      <c r="C24" s="21" t="s">
        <v>172</v>
      </c>
      <c r="D24" s="21" t="s">
        <v>164</v>
      </c>
      <c r="E24" s="32">
        <v>290000</v>
      </c>
      <c r="F24" s="21" t="s">
        <v>173</v>
      </c>
      <c r="G24" s="43">
        <v>1</v>
      </c>
      <c r="H24" s="70"/>
    </row>
    <row r="25" spans="1:8" s="26" customFormat="1" ht="15" customHeight="1">
      <c r="A25" s="144"/>
      <c r="B25" s="70">
        <f t="shared" si="0"/>
        <v>22</v>
      </c>
      <c r="C25" s="21" t="s">
        <v>174</v>
      </c>
      <c r="D25" s="21" t="s">
        <v>175</v>
      </c>
      <c r="E25" s="31">
        <v>250000</v>
      </c>
      <c r="F25" s="21" t="s">
        <v>176</v>
      </c>
      <c r="G25" s="43">
        <v>1</v>
      </c>
      <c r="H25" s="70"/>
    </row>
    <row r="26" spans="1:8" s="26" customFormat="1" ht="15" customHeight="1">
      <c r="A26" s="144"/>
      <c r="B26" s="70">
        <f t="shared" si="0"/>
        <v>23</v>
      </c>
      <c r="C26" s="21" t="s">
        <v>177</v>
      </c>
      <c r="D26" s="21" t="s">
        <v>178</v>
      </c>
      <c r="E26" s="31">
        <v>300000</v>
      </c>
      <c r="F26" s="21" t="s">
        <v>179</v>
      </c>
      <c r="G26" s="43">
        <v>1</v>
      </c>
      <c r="H26" s="70"/>
    </row>
    <row r="27" spans="1:8" s="26" customFormat="1" ht="15" customHeight="1">
      <c r="A27" s="144"/>
      <c r="B27" s="70">
        <f t="shared" si="0"/>
        <v>24</v>
      </c>
      <c r="C27" s="22" t="s">
        <v>180</v>
      </c>
      <c r="D27" s="21" t="s">
        <v>181</v>
      </c>
      <c r="E27" s="31">
        <v>210000</v>
      </c>
      <c r="F27" s="21" t="s">
        <v>182</v>
      </c>
      <c r="G27" s="43">
        <v>1</v>
      </c>
      <c r="H27" s="70"/>
    </row>
    <row r="28" spans="1:8" s="26" customFormat="1" ht="15" customHeight="1">
      <c r="A28" s="144"/>
      <c r="B28" s="70">
        <f t="shared" si="0"/>
        <v>25</v>
      </c>
      <c r="C28" s="21" t="s">
        <v>183</v>
      </c>
      <c r="D28" s="33" t="s">
        <v>393</v>
      </c>
      <c r="E28" s="31">
        <v>220000</v>
      </c>
      <c r="F28" s="21" t="s">
        <v>184</v>
      </c>
      <c r="G28" s="43">
        <v>1</v>
      </c>
      <c r="H28" s="70"/>
    </row>
    <row r="29" spans="1:8" s="26" customFormat="1" ht="15" customHeight="1">
      <c r="A29" s="144"/>
      <c r="B29" s="70">
        <f t="shared" si="0"/>
        <v>26</v>
      </c>
      <c r="C29" s="21" t="s">
        <v>185</v>
      </c>
      <c r="D29" s="21" t="s">
        <v>186</v>
      </c>
      <c r="E29" s="31">
        <v>300000</v>
      </c>
      <c r="F29" s="21" t="s">
        <v>187</v>
      </c>
      <c r="G29" s="43">
        <v>1</v>
      </c>
      <c r="H29" s="70"/>
    </row>
    <row r="30" spans="1:8" s="26" customFormat="1" ht="15" customHeight="1">
      <c r="A30" s="144"/>
      <c r="B30" s="70">
        <f t="shared" si="0"/>
        <v>27</v>
      </c>
      <c r="C30" s="21" t="s">
        <v>116</v>
      </c>
      <c r="D30" s="21" t="s">
        <v>186</v>
      </c>
      <c r="E30" s="31">
        <v>250000</v>
      </c>
      <c r="F30" s="21" t="s">
        <v>188</v>
      </c>
      <c r="G30" s="43">
        <v>1</v>
      </c>
      <c r="H30" s="70"/>
    </row>
    <row r="31" spans="1:8" s="26" customFormat="1" ht="15" customHeight="1">
      <c r="A31" s="144"/>
      <c r="B31" s="70">
        <f t="shared" si="0"/>
        <v>28</v>
      </c>
      <c r="C31" s="21" t="s">
        <v>189</v>
      </c>
      <c r="D31" s="21" t="s">
        <v>190</v>
      </c>
      <c r="E31" s="31">
        <v>200000</v>
      </c>
      <c r="F31" s="21" t="s">
        <v>191</v>
      </c>
      <c r="G31" s="43">
        <v>1</v>
      </c>
      <c r="H31" s="70"/>
    </row>
    <row r="32" spans="1:9" s="26" customFormat="1" ht="15" customHeight="1" thickBot="1">
      <c r="A32" s="145"/>
      <c r="B32" s="71">
        <f t="shared" si="0"/>
        <v>29</v>
      </c>
      <c r="C32" s="23" t="s">
        <v>192</v>
      </c>
      <c r="D32" s="23" t="s">
        <v>193</v>
      </c>
      <c r="E32" s="34">
        <v>200000</v>
      </c>
      <c r="F32" s="23" t="s">
        <v>194</v>
      </c>
      <c r="G32" s="104">
        <v>1</v>
      </c>
      <c r="H32" s="106">
        <f>SUM(E19:E32)</f>
        <v>3426500</v>
      </c>
      <c r="I32" s="26">
        <v>14</v>
      </c>
    </row>
    <row r="33" spans="1:8" s="26" customFormat="1" ht="15" customHeight="1">
      <c r="A33" s="146" t="s">
        <v>312</v>
      </c>
      <c r="B33" s="69">
        <f t="shared" si="0"/>
        <v>30</v>
      </c>
      <c r="C33" s="1" t="s">
        <v>25</v>
      </c>
      <c r="D33" s="1" t="s">
        <v>195</v>
      </c>
      <c r="E33" s="27">
        <v>300000</v>
      </c>
      <c r="F33" s="1" t="s">
        <v>26</v>
      </c>
      <c r="G33" s="45">
        <v>1</v>
      </c>
      <c r="H33" s="69"/>
    </row>
    <row r="34" spans="1:8" s="26" customFormat="1" ht="15" customHeight="1">
      <c r="A34" s="144"/>
      <c r="B34" s="70">
        <f t="shared" si="0"/>
        <v>31</v>
      </c>
      <c r="C34" s="3" t="s">
        <v>27</v>
      </c>
      <c r="D34" s="3" t="s">
        <v>196</v>
      </c>
      <c r="E34" s="28">
        <v>300000</v>
      </c>
      <c r="F34" s="3" t="s">
        <v>28</v>
      </c>
      <c r="G34" s="43">
        <v>1</v>
      </c>
      <c r="H34" s="70"/>
    </row>
    <row r="35" spans="1:8" s="26" customFormat="1" ht="32.25" customHeight="1">
      <c r="A35" s="144"/>
      <c r="B35" s="70">
        <f t="shared" si="0"/>
        <v>32</v>
      </c>
      <c r="C35" s="3" t="s">
        <v>29</v>
      </c>
      <c r="D35" s="3" t="s">
        <v>167</v>
      </c>
      <c r="E35" s="28">
        <v>240000</v>
      </c>
      <c r="F35" s="3" t="s">
        <v>30</v>
      </c>
      <c r="G35" s="43">
        <v>1</v>
      </c>
      <c r="H35" s="70"/>
    </row>
    <row r="36" spans="1:8" s="26" customFormat="1" ht="15" customHeight="1">
      <c r="A36" s="144"/>
      <c r="B36" s="70">
        <f t="shared" si="0"/>
        <v>33</v>
      </c>
      <c r="C36" s="3" t="s">
        <v>31</v>
      </c>
      <c r="D36" s="3" t="s">
        <v>195</v>
      </c>
      <c r="E36" s="28">
        <v>210000</v>
      </c>
      <c r="F36" s="3" t="s">
        <v>32</v>
      </c>
      <c r="G36" s="43">
        <v>1</v>
      </c>
      <c r="H36" s="70"/>
    </row>
    <row r="37" spans="1:8" s="26" customFormat="1" ht="15" customHeight="1">
      <c r="A37" s="144"/>
      <c r="B37" s="70">
        <f t="shared" si="0"/>
        <v>34</v>
      </c>
      <c r="C37" s="3" t="s">
        <v>33</v>
      </c>
      <c r="D37" s="3" t="s">
        <v>197</v>
      </c>
      <c r="E37" s="28">
        <v>200000</v>
      </c>
      <c r="F37" s="100" t="s">
        <v>457</v>
      </c>
      <c r="G37" s="43">
        <v>1</v>
      </c>
      <c r="H37" s="70"/>
    </row>
    <row r="38" spans="1:8" s="26" customFormat="1" ht="15" customHeight="1">
      <c r="A38" s="144"/>
      <c r="B38" s="70">
        <f t="shared" si="0"/>
        <v>35</v>
      </c>
      <c r="C38" s="3" t="s">
        <v>390</v>
      </c>
      <c r="D38" s="3" t="s">
        <v>186</v>
      </c>
      <c r="E38" s="28">
        <v>300000</v>
      </c>
      <c r="F38" s="3" t="s">
        <v>34</v>
      </c>
      <c r="G38" s="43">
        <v>2</v>
      </c>
      <c r="H38" s="70"/>
    </row>
    <row r="39" spans="1:8" s="26" customFormat="1" ht="15" customHeight="1">
      <c r="A39" s="144"/>
      <c r="B39" s="70">
        <f t="shared" si="0"/>
        <v>36</v>
      </c>
      <c r="C39" s="3" t="s">
        <v>35</v>
      </c>
      <c r="D39" s="3" t="s">
        <v>186</v>
      </c>
      <c r="E39" s="28">
        <v>210000</v>
      </c>
      <c r="F39" s="3" t="s">
        <v>394</v>
      </c>
      <c r="G39" s="43">
        <v>1</v>
      </c>
      <c r="H39" s="70"/>
    </row>
    <row r="40" spans="1:8" s="26" customFormat="1" ht="15" customHeight="1">
      <c r="A40" s="144"/>
      <c r="B40" s="70">
        <f t="shared" si="0"/>
        <v>37</v>
      </c>
      <c r="C40" s="3" t="s">
        <v>395</v>
      </c>
      <c r="D40" s="3" t="s">
        <v>198</v>
      </c>
      <c r="E40" s="28">
        <v>300000</v>
      </c>
      <c r="F40" s="3" t="s">
        <v>396</v>
      </c>
      <c r="G40" s="43">
        <v>2</v>
      </c>
      <c r="H40" s="70"/>
    </row>
    <row r="41" spans="1:8" s="26" customFormat="1" ht="15" customHeight="1">
      <c r="A41" s="144"/>
      <c r="B41" s="70">
        <f t="shared" si="0"/>
        <v>38</v>
      </c>
      <c r="C41" s="3" t="s">
        <v>397</v>
      </c>
      <c r="D41" s="28" t="s">
        <v>186</v>
      </c>
      <c r="E41" s="28">
        <v>210000</v>
      </c>
      <c r="F41" s="3" t="s">
        <v>398</v>
      </c>
      <c r="G41" s="43">
        <v>3</v>
      </c>
      <c r="H41" s="70"/>
    </row>
    <row r="42" spans="1:8" s="26" customFormat="1" ht="15" customHeight="1">
      <c r="A42" s="144"/>
      <c r="B42" s="70">
        <f t="shared" si="0"/>
        <v>39</v>
      </c>
      <c r="C42" s="3" t="s">
        <v>399</v>
      </c>
      <c r="D42" s="3" t="s">
        <v>199</v>
      </c>
      <c r="E42" s="28">
        <v>240000</v>
      </c>
      <c r="F42" s="3" t="s">
        <v>36</v>
      </c>
      <c r="G42" s="43">
        <v>1</v>
      </c>
      <c r="H42" s="70"/>
    </row>
    <row r="43" spans="1:8" s="26" customFormat="1" ht="15" customHeight="1">
      <c r="A43" s="144"/>
      <c r="B43" s="70">
        <f t="shared" si="0"/>
        <v>40</v>
      </c>
      <c r="C43" s="3" t="s">
        <v>400</v>
      </c>
      <c r="D43" s="3" t="s">
        <v>175</v>
      </c>
      <c r="E43" s="28">
        <v>210000</v>
      </c>
      <c r="F43" s="3" t="s">
        <v>401</v>
      </c>
      <c r="G43" s="43">
        <v>1</v>
      </c>
      <c r="H43" s="70"/>
    </row>
    <row r="44" spans="1:8" s="26" customFormat="1" ht="15" customHeight="1">
      <c r="A44" s="144"/>
      <c r="B44" s="70">
        <f t="shared" si="0"/>
        <v>41</v>
      </c>
      <c r="C44" s="3" t="s">
        <v>392</v>
      </c>
      <c r="D44" s="3" t="s">
        <v>186</v>
      </c>
      <c r="E44" s="28">
        <v>210000</v>
      </c>
      <c r="F44" s="3" t="s">
        <v>37</v>
      </c>
      <c r="G44" s="43">
        <v>2</v>
      </c>
      <c r="H44" s="70"/>
    </row>
    <row r="45" spans="1:8" s="26" customFormat="1" ht="15" customHeight="1">
      <c r="A45" s="144"/>
      <c r="B45" s="70">
        <f t="shared" si="0"/>
        <v>42</v>
      </c>
      <c r="C45" s="3" t="s">
        <v>402</v>
      </c>
      <c r="D45" s="3" t="s">
        <v>200</v>
      </c>
      <c r="E45" s="28">
        <v>270000</v>
      </c>
      <c r="F45" s="3" t="s">
        <v>38</v>
      </c>
      <c r="G45" s="43">
        <v>1</v>
      </c>
      <c r="H45" s="70"/>
    </row>
    <row r="46" spans="1:8" s="26" customFormat="1" ht="15" customHeight="1">
      <c r="A46" s="144"/>
      <c r="B46" s="70">
        <f t="shared" si="0"/>
        <v>43</v>
      </c>
      <c r="C46" s="3" t="s">
        <v>39</v>
      </c>
      <c r="D46" s="3" t="s">
        <v>167</v>
      </c>
      <c r="E46" s="28">
        <v>300000</v>
      </c>
      <c r="F46" s="3" t="s">
        <v>40</v>
      </c>
      <c r="G46" s="43">
        <v>2</v>
      </c>
      <c r="H46" s="70"/>
    </row>
    <row r="47" spans="1:9" s="26" customFormat="1" ht="15" customHeight="1" thickBot="1">
      <c r="A47" s="145"/>
      <c r="B47" s="71">
        <f t="shared" si="0"/>
        <v>44</v>
      </c>
      <c r="C47" s="6" t="s">
        <v>41</v>
      </c>
      <c r="D47" s="6" t="s">
        <v>201</v>
      </c>
      <c r="E47" s="29">
        <v>300000</v>
      </c>
      <c r="F47" s="6" t="s">
        <v>42</v>
      </c>
      <c r="G47" s="104">
        <v>1</v>
      </c>
      <c r="H47" s="105">
        <f>SUM(E33:E47)</f>
        <v>3800000</v>
      </c>
      <c r="I47" s="26">
        <v>15</v>
      </c>
    </row>
    <row r="48" spans="1:8" s="26" customFormat="1" ht="15" customHeight="1">
      <c r="A48" s="146" t="s">
        <v>313</v>
      </c>
      <c r="B48" s="69">
        <f t="shared" si="0"/>
        <v>45</v>
      </c>
      <c r="C48" s="1" t="s">
        <v>14</v>
      </c>
      <c r="D48" s="1" t="s">
        <v>186</v>
      </c>
      <c r="E48" s="27">
        <v>300000</v>
      </c>
      <c r="F48" s="1" t="s">
        <v>65</v>
      </c>
      <c r="G48" s="45">
        <v>2</v>
      </c>
      <c r="H48" s="69"/>
    </row>
    <row r="49" spans="1:8" s="26" customFormat="1" ht="15" customHeight="1">
      <c r="A49" s="144"/>
      <c r="B49" s="70">
        <f t="shared" si="0"/>
        <v>46</v>
      </c>
      <c r="C49" s="3" t="s">
        <v>66</v>
      </c>
      <c r="D49" s="3" t="s">
        <v>403</v>
      </c>
      <c r="E49" s="28">
        <v>300000</v>
      </c>
      <c r="F49" s="3" t="s">
        <v>404</v>
      </c>
      <c r="G49" s="43">
        <v>1</v>
      </c>
      <c r="H49" s="70"/>
    </row>
    <row r="50" spans="1:8" s="26" customFormat="1" ht="15" customHeight="1">
      <c r="A50" s="144"/>
      <c r="B50" s="70">
        <f t="shared" si="0"/>
        <v>47</v>
      </c>
      <c r="C50" s="3" t="s">
        <v>405</v>
      </c>
      <c r="D50" s="28" t="s">
        <v>195</v>
      </c>
      <c r="E50" s="28">
        <v>300000</v>
      </c>
      <c r="F50" s="3" t="s">
        <v>406</v>
      </c>
      <c r="G50" s="43">
        <v>2</v>
      </c>
      <c r="H50" s="70"/>
    </row>
    <row r="51" spans="1:8" s="26" customFormat="1" ht="15" customHeight="1">
      <c r="A51" s="144"/>
      <c r="B51" s="70">
        <f t="shared" si="0"/>
        <v>48</v>
      </c>
      <c r="C51" s="3" t="s">
        <v>407</v>
      </c>
      <c r="D51" s="3" t="s">
        <v>169</v>
      </c>
      <c r="E51" s="28">
        <v>300000</v>
      </c>
      <c r="F51" s="3" t="s">
        <v>67</v>
      </c>
      <c r="G51" s="43">
        <v>3</v>
      </c>
      <c r="H51" s="70"/>
    </row>
    <row r="52" spans="1:8" s="26" customFormat="1" ht="15" customHeight="1">
      <c r="A52" s="144"/>
      <c r="B52" s="70">
        <f t="shared" si="0"/>
        <v>49</v>
      </c>
      <c r="C52" s="3" t="s">
        <v>68</v>
      </c>
      <c r="D52" s="3" t="s">
        <v>186</v>
      </c>
      <c r="E52" s="28">
        <v>270000</v>
      </c>
      <c r="F52" s="3" t="s">
        <v>69</v>
      </c>
      <c r="G52" s="43">
        <v>4</v>
      </c>
      <c r="H52" s="70"/>
    </row>
    <row r="53" spans="1:8" s="26" customFormat="1" ht="15" customHeight="1">
      <c r="A53" s="144"/>
      <c r="B53" s="70">
        <f t="shared" si="0"/>
        <v>50</v>
      </c>
      <c r="C53" s="3" t="s">
        <v>70</v>
      </c>
      <c r="D53" s="3" t="s">
        <v>186</v>
      </c>
      <c r="E53" s="28">
        <v>300000</v>
      </c>
      <c r="F53" s="3" t="s">
        <v>408</v>
      </c>
      <c r="G53" s="43">
        <v>3</v>
      </c>
      <c r="H53" s="70"/>
    </row>
    <row r="54" spans="1:8" s="26" customFormat="1" ht="15" customHeight="1">
      <c r="A54" s="144"/>
      <c r="B54" s="70">
        <f t="shared" si="0"/>
        <v>51</v>
      </c>
      <c r="C54" s="3" t="s">
        <v>31</v>
      </c>
      <c r="D54" s="3" t="s">
        <v>195</v>
      </c>
      <c r="E54" s="28">
        <v>280000</v>
      </c>
      <c r="F54" s="3" t="s">
        <v>32</v>
      </c>
      <c r="G54" s="43">
        <v>2</v>
      </c>
      <c r="H54" s="70"/>
    </row>
    <row r="55" spans="1:8" s="26" customFormat="1" ht="15" customHeight="1">
      <c r="A55" s="144"/>
      <c r="B55" s="70">
        <f t="shared" si="0"/>
        <v>52</v>
      </c>
      <c r="C55" s="3" t="s">
        <v>56</v>
      </c>
      <c r="D55" s="3" t="s">
        <v>200</v>
      </c>
      <c r="E55" s="28">
        <v>250000</v>
      </c>
      <c r="F55" s="3" t="s">
        <v>71</v>
      </c>
      <c r="G55" s="43">
        <v>1</v>
      </c>
      <c r="H55" s="70"/>
    </row>
    <row r="56" spans="1:8" s="26" customFormat="1" ht="15" customHeight="1">
      <c r="A56" s="144"/>
      <c r="B56" s="70">
        <f t="shared" si="0"/>
        <v>53</v>
      </c>
      <c r="C56" s="3" t="s">
        <v>409</v>
      </c>
      <c r="D56" s="3" t="s">
        <v>186</v>
      </c>
      <c r="E56" s="28">
        <v>300000</v>
      </c>
      <c r="F56" s="3" t="s">
        <v>410</v>
      </c>
      <c r="G56" s="43">
        <v>1</v>
      </c>
      <c r="H56" s="70"/>
    </row>
    <row r="57" spans="1:8" s="26" customFormat="1" ht="15" customHeight="1">
      <c r="A57" s="144"/>
      <c r="B57" s="70">
        <f t="shared" si="0"/>
        <v>54</v>
      </c>
      <c r="C57" s="3" t="s">
        <v>72</v>
      </c>
      <c r="D57" s="3" t="s">
        <v>186</v>
      </c>
      <c r="E57" s="28">
        <v>300000</v>
      </c>
      <c r="F57" s="3" t="s">
        <v>411</v>
      </c>
      <c r="G57" s="43">
        <v>2</v>
      </c>
      <c r="H57" s="70"/>
    </row>
    <row r="58" spans="1:8" s="26" customFormat="1" ht="15" customHeight="1">
      <c r="A58" s="144"/>
      <c r="B58" s="70">
        <f t="shared" si="0"/>
        <v>55</v>
      </c>
      <c r="C58" s="3" t="s">
        <v>73</v>
      </c>
      <c r="D58" s="3" t="s">
        <v>202</v>
      </c>
      <c r="E58" s="28">
        <v>189000</v>
      </c>
      <c r="F58" s="3" t="s">
        <v>74</v>
      </c>
      <c r="G58" s="43">
        <v>2</v>
      </c>
      <c r="H58" s="70"/>
    </row>
    <row r="59" spans="1:8" s="26" customFormat="1" ht="15" customHeight="1">
      <c r="A59" s="144"/>
      <c r="B59" s="70">
        <f t="shared" si="0"/>
        <v>56</v>
      </c>
      <c r="C59" s="3" t="s">
        <v>412</v>
      </c>
      <c r="D59" s="3" t="s">
        <v>186</v>
      </c>
      <c r="E59" s="28">
        <v>300000</v>
      </c>
      <c r="F59" s="3" t="s">
        <v>75</v>
      </c>
      <c r="G59" s="43">
        <v>1</v>
      </c>
      <c r="H59" s="70"/>
    </row>
    <row r="60" spans="1:8" s="26" customFormat="1" ht="15" customHeight="1">
      <c r="A60" s="144"/>
      <c r="B60" s="70">
        <f t="shared" si="0"/>
        <v>57</v>
      </c>
      <c r="C60" s="3" t="s">
        <v>76</v>
      </c>
      <c r="D60" s="3" t="s">
        <v>167</v>
      </c>
      <c r="E60" s="28">
        <v>297950</v>
      </c>
      <c r="F60" s="3" t="s">
        <v>77</v>
      </c>
      <c r="G60" s="43">
        <v>3</v>
      </c>
      <c r="H60" s="70"/>
    </row>
    <row r="61" spans="1:8" s="26" customFormat="1" ht="15" customHeight="1">
      <c r="A61" s="144"/>
      <c r="B61" s="70">
        <f t="shared" si="0"/>
        <v>58</v>
      </c>
      <c r="C61" s="3" t="s">
        <v>10</v>
      </c>
      <c r="D61" s="3" t="s">
        <v>203</v>
      </c>
      <c r="E61" s="28">
        <v>300000</v>
      </c>
      <c r="F61" s="3" t="s">
        <v>78</v>
      </c>
      <c r="G61" s="43">
        <v>2</v>
      </c>
      <c r="H61" s="70"/>
    </row>
    <row r="62" spans="1:9" s="26" customFormat="1" ht="15" customHeight="1" thickBot="1">
      <c r="A62" s="145"/>
      <c r="B62" s="71">
        <f t="shared" si="0"/>
        <v>59</v>
      </c>
      <c r="C62" s="6" t="s">
        <v>79</v>
      </c>
      <c r="D62" s="6" t="s">
        <v>186</v>
      </c>
      <c r="E62" s="29">
        <v>299000</v>
      </c>
      <c r="F62" s="6" t="s">
        <v>80</v>
      </c>
      <c r="G62" s="104">
        <v>1</v>
      </c>
      <c r="H62" s="105">
        <f>SUM(E48:E62)</f>
        <v>4285950</v>
      </c>
      <c r="I62" s="26">
        <v>15</v>
      </c>
    </row>
    <row r="63" spans="1:8" s="26" customFormat="1" ht="15" customHeight="1">
      <c r="A63" s="146" t="s">
        <v>314</v>
      </c>
      <c r="B63" s="69">
        <f t="shared" si="0"/>
        <v>60</v>
      </c>
      <c r="C63" s="1" t="s">
        <v>43</v>
      </c>
      <c r="D63" s="1" t="s">
        <v>181</v>
      </c>
      <c r="E63" s="27">
        <v>300000</v>
      </c>
      <c r="F63" s="1" t="s">
        <v>44</v>
      </c>
      <c r="G63" s="45">
        <v>2</v>
      </c>
      <c r="H63" s="69"/>
    </row>
    <row r="64" spans="1:8" s="26" customFormat="1" ht="15" customHeight="1">
      <c r="A64" s="144"/>
      <c r="B64" s="70">
        <f t="shared" si="0"/>
        <v>61</v>
      </c>
      <c r="C64" s="3" t="s">
        <v>45</v>
      </c>
      <c r="D64" s="3" t="s">
        <v>200</v>
      </c>
      <c r="E64" s="28">
        <v>250000</v>
      </c>
      <c r="F64" s="3" t="s">
        <v>46</v>
      </c>
      <c r="G64" s="43">
        <v>1</v>
      </c>
      <c r="H64" s="70"/>
    </row>
    <row r="65" spans="1:8" s="26" customFormat="1" ht="15" customHeight="1">
      <c r="A65" s="144"/>
      <c r="B65" s="70">
        <f t="shared" si="0"/>
        <v>62</v>
      </c>
      <c r="C65" s="3" t="s">
        <v>47</v>
      </c>
      <c r="D65" s="3" t="s">
        <v>186</v>
      </c>
      <c r="E65" s="28">
        <v>240000</v>
      </c>
      <c r="F65" s="3" t="s">
        <v>48</v>
      </c>
      <c r="G65" s="43">
        <v>1</v>
      </c>
      <c r="H65" s="70"/>
    </row>
    <row r="66" spans="1:8" s="26" customFormat="1" ht="15" customHeight="1">
      <c r="A66" s="144"/>
      <c r="B66" s="70">
        <f t="shared" si="0"/>
        <v>63</v>
      </c>
      <c r="C66" s="3" t="s">
        <v>49</v>
      </c>
      <c r="D66" s="3" t="s">
        <v>204</v>
      </c>
      <c r="E66" s="28">
        <v>300000</v>
      </c>
      <c r="F66" s="3" t="s">
        <v>50</v>
      </c>
      <c r="G66" s="43">
        <v>1</v>
      </c>
      <c r="H66" s="70"/>
    </row>
    <row r="67" spans="1:8" s="26" customFormat="1" ht="32.25" customHeight="1">
      <c r="A67" s="144"/>
      <c r="B67" s="70">
        <f t="shared" si="0"/>
        <v>64</v>
      </c>
      <c r="C67" s="3" t="s">
        <v>413</v>
      </c>
      <c r="D67" s="3" t="s">
        <v>200</v>
      </c>
      <c r="E67" s="28">
        <v>250000</v>
      </c>
      <c r="F67" s="3" t="s">
        <v>51</v>
      </c>
      <c r="G67" s="43">
        <v>1</v>
      </c>
      <c r="H67" s="70"/>
    </row>
    <row r="68" spans="1:8" s="26" customFormat="1" ht="15" customHeight="1">
      <c r="A68" s="144"/>
      <c r="B68" s="70">
        <f t="shared" si="0"/>
        <v>65</v>
      </c>
      <c r="C68" s="3" t="s">
        <v>52</v>
      </c>
      <c r="D68" s="3" t="s">
        <v>186</v>
      </c>
      <c r="E68" s="28">
        <v>300000</v>
      </c>
      <c r="F68" s="3" t="s">
        <v>53</v>
      </c>
      <c r="G68" s="43">
        <v>1</v>
      </c>
      <c r="H68" s="70"/>
    </row>
    <row r="69" spans="1:8" s="26" customFormat="1" ht="15" customHeight="1">
      <c r="A69" s="144"/>
      <c r="B69" s="70">
        <f t="shared" si="0"/>
        <v>66</v>
      </c>
      <c r="C69" s="3" t="s">
        <v>54</v>
      </c>
      <c r="D69" s="3" t="s">
        <v>201</v>
      </c>
      <c r="E69" s="28">
        <v>272500</v>
      </c>
      <c r="F69" s="3" t="s">
        <v>55</v>
      </c>
      <c r="G69" s="43">
        <v>1</v>
      </c>
      <c r="H69" s="70"/>
    </row>
    <row r="70" spans="1:8" s="26" customFormat="1" ht="15" customHeight="1">
      <c r="A70" s="144"/>
      <c r="B70" s="70">
        <f aca="true" t="shared" si="1" ref="B70:B133">B69+1</f>
        <v>67</v>
      </c>
      <c r="C70" s="3" t="s">
        <v>56</v>
      </c>
      <c r="D70" s="3" t="s">
        <v>200</v>
      </c>
      <c r="E70" s="28">
        <v>300000</v>
      </c>
      <c r="F70" s="3" t="s">
        <v>414</v>
      </c>
      <c r="G70" s="43">
        <v>2</v>
      </c>
      <c r="H70" s="70"/>
    </row>
    <row r="71" spans="1:8" s="26" customFormat="1" ht="15" customHeight="1">
      <c r="A71" s="144"/>
      <c r="B71" s="70">
        <f t="shared" si="1"/>
        <v>68</v>
      </c>
      <c r="C71" s="3" t="s">
        <v>57</v>
      </c>
      <c r="D71" s="3" t="s">
        <v>186</v>
      </c>
      <c r="E71" s="28">
        <v>215000</v>
      </c>
      <c r="F71" s="3" t="s">
        <v>58</v>
      </c>
      <c r="G71" s="43">
        <v>2</v>
      </c>
      <c r="H71" s="70"/>
    </row>
    <row r="72" spans="1:8" s="26" customFormat="1" ht="15" customHeight="1">
      <c r="A72" s="144"/>
      <c r="B72" s="70">
        <f t="shared" si="1"/>
        <v>69</v>
      </c>
      <c r="C72" s="3" t="s">
        <v>59</v>
      </c>
      <c r="D72" s="3" t="s">
        <v>193</v>
      </c>
      <c r="E72" s="28">
        <v>280000</v>
      </c>
      <c r="F72" s="3" t="s">
        <v>60</v>
      </c>
      <c r="G72" s="43">
        <v>2</v>
      </c>
      <c r="H72" s="70"/>
    </row>
    <row r="73" spans="1:8" s="26" customFormat="1" ht="15" customHeight="1">
      <c r="A73" s="144"/>
      <c r="B73" s="70">
        <f t="shared" si="1"/>
        <v>70</v>
      </c>
      <c r="C73" s="3" t="s">
        <v>415</v>
      </c>
      <c r="D73" s="3" t="s">
        <v>198</v>
      </c>
      <c r="E73" s="28">
        <v>300000</v>
      </c>
      <c r="F73" s="3" t="s">
        <v>61</v>
      </c>
      <c r="G73" s="43">
        <v>3</v>
      </c>
      <c r="H73" s="70"/>
    </row>
    <row r="74" spans="1:8" s="26" customFormat="1" ht="15" customHeight="1">
      <c r="A74" s="144"/>
      <c r="B74" s="70">
        <f t="shared" si="1"/>
        <v>71</v>
      </c>
      <c r="C74" s="3" t="s">
        <v>14</v>
      </c>
      <c r="D74" s="3" t="s">
        <v>186</v>
      </c>
      <c r="E74" s="28">
        <v>300000</v>
      </c>
      <c r="F74" s="3" t="s">
        <v>62</v>
      </c>
      <c r="G74" s="43">
        <v>3</v>
      </c>
      <c r="H74" s="70"/>
    </row>
    <row r="75" spans="1:8" s="26" customFormat="1" ht="15" customHeight="1">
      <c r="A75" s="144"/>
      <c r="B75" s="70">
        <f t="shared" si="1"/>
        <v>72</v>
      </c>
      <c r="C75" s="3" t="s">
        <v>31</v>
      </c>
      <c r="D75" s="3" t="s">
        <v>195</v>
      </c>
      <c r="E75" s="28">
        <v>280000</v>
      </c>
      <c r="F75" s="3" t="s">
        <v>32</v>
      </c>
      <c r="G75" s="43">
        <v>3</v>
      </c>
      <c r="H75" s="70"/>
    </row>
    <row r="76" spans="1:8" s="26" customFormat="1" ht="15" customHeight="1">
      <c r="A76" s="144"/>
      <c r="B76" s="70">
        <f t="shared" si="1"/>
        <v>73</v>
      </c>
      <c r="C76" s="3" t="s">
        <v>63</v>
      </c>
      <c r="D76" s="3" t="s">
        <v>186</v>
      </c>
      <c r="E76" s="28">
        <v>254100</v>
      </c>
      <c r="F76" s="3" t="s">
        <v>64</v>
      </c>
      <c r="G76" s="43">
        <v>1</v>
      </c>
      <c r="H76" s="70"/>
    </row>
    <row r="77" spans="1:9" s="26" customFormat="1" ht="15" customHeight="1" thickBot="1">
      <c r="A77" s="145"/>
      <c r="B77" s="71">
        <f t="shared" si="1"/>
        <v>74</v>
      </c>
      <c r="C77" s="6" t="s">
        <v>416</v>
      </c>
      <c r="D77" s="6" t="s">
        <v>186</v>
      </c>
      <c r="E77" s="29">
        <v>300000</v>
      </c>
      <c r="F77" s="6" t="s">
        <v>205</v>
      </c>
      <c r="G77" s="104">
        <v>4</v>
      </c>
      <c r="H77" s="105">
        <f>SUM(E63:E77)</f>
        <v>4141600</v>
      </c>
      <c r="I77" s="26">
        <v>15</v>
      </c>
    </row>
    <row r="78" spans="1:8" s="26" customFormat="1" ht="15" customHeight="1">
      <c r="A78" s="146" t="s">
        <v>315</v>
      </c>
      <c r="B78" s="69">
        <f t="shared" si="1"/>
        <v>75</v>
      </c>
      <c r="C78" s="35" t="s">
        <v>417</v>
      </c>
      <c r="D78" s="1" t="s">
        <v>418</v>
      </c>
      <c r="E78" s="27">
        <v>500000</v>
      </c>
      <c r="F78" s="1" t="s">
        <v>419</v>
      </c>
      <c r="G78" s="45">
        <v>2</v>
      </c>
      <c r="H78" s="69"/>
    </row>
    <row r="79" spans="1:8" s="26" customFormat="1" ht="15" customHeight="1">
      <c r="A79" s="144"/>
      <c r="B79" s="70">
        <f t="shared" si="1"/>
        <v>76</v>
      </c>
      <c r="C79" s="36" t="s">
        <v>420</v>
      </c>
      <c r="D79" s="3" t="s">
        <v>418</v>
      </c>
      <c r="E79" s="28">
        <v>500000</v>
      </c>
      <c r="F79" s="3" t="s">
        <v>421</v>
      </c>
      <c r="G79" s="43">
        <v>1</v>
      </c>
      <c r="H79" s="70"/>
    </row>
    <row r="80" spans="1:8" s="26" customFormat="1" ht="15" customHeight="1">
      <c r="A80" s="144"/>
      <c r="B80" s="70">
        <f t="shared" si="1"/>
        <v>77</v>
      </c>
      <c r="C80" s="36" t="s">
        <v>422</v>
      </c>
      <c r="D80" s="3" t="s">
        <v>186</v>
      </c>
      <c r="E80" s="28">
        <v>500000</v>
      </c>
      <c r="F80" s="3" t="s">
        <v>81</v>
      </c>
      <c r="G80" s="43">
        <v>4</v>
      </c>
      <c r="H80" s="70"/>
    </row>
    <row r="81" spans="1:8" s="26" customFormat="1" ht="15" customHeight="1">
      <c r="A81" s="144"/>
      <c r="B81" s="70">
        <f t="shared" si="1"/>
        <v>78</v>
      </c>
      <c r="C81" s="36" t="s">
        <v>423</v>
      </c>
      <c r="D81" s="3" t="s">
        <v>169</v>
      </c>
      <c r="E81" s="28">
        <v>500000</v>
      </c>
      <c r="F81" s="3" t="s">
        <v>424</v>
      </c>
      <c r="G81" s="43">
        <v>4</v>
      </c>
      <c r="H81" s="70"/>
    </row>
    <row r="82" spans="1:8" s="26" customFormat="1" ht="15" customHeight="1">
      <c r="A82" s="144"/>
      <c r="B82" s="70">
        <f t="shared" si="1"/>
        <v>79</v>
      </c>
      <c r="C82" s="36" t="s">
        <v>425</v>
      </c>
      <c r="D82" s="3" t="s">
        <v>206</v>
      </c>
      <c r="E82" s="28">
        <v>300000</v>
      </c>
      <c r="F82" s="3" t="s">
        <v>426</v>
      </c>
      <c r="G82" s="43">
        <v>3</v>
      </c>
      <c r="H82" s="70"/>
    </row>
    <row r="83" spans="1:8" s="26" customFormat="1" ht="15" customHeight="1">
      <c r="A83" s="144"/>
      <c r="B83" s="70">
        <f t="shared" si="1"/>
        <v>80</v>
      </c>
      <c r="C83" s="36" t="s">
        <v>54</v>
      </c>
      <c r="D83" s="3" t="s">
        <v>201</v>
      </c>
      <c r="E83" s="28">
        <v>495000</v>
      </c>
      <c r="F83" s="3" t="s">
        <v>427</v>
      </c>
      <c r="G83" s="43">
        <v>2</v>
      </c>
      <c r="H83" s="70"/>
    </row>
    <row r="84" spans="1:8" s="26" customFormat="1" ht="15" customHeight="1">
      <c r="A84" s="144"/>
      <c r="B84" s="70">
        <f t="shared" si="1"/>
        <v>81</v>
      </c>
      <c r="C84" s="36" t="s">
        <v>428</v>
      </c>
      <c r="D84" s="3" t="s">
        <v>207</v>
      </c>
      <c r="E84" s="28">
        <v>500000</v>
      </c>
      <c r="F84" s="3" t="s">
        <v>429</v>
      </c>
      <c r="G84" s="43">
        <v>3</v>
      </c>
      <c r="H84" s="70"/>
    </row>
    <row r="85" spans="1:8" s="26" customFormat="1" ht="15" customHeight="1">
      <c r="A85" s="144"/>
      <c r="B85" s="70">
        <f t="shared" si="1"/>
        <v>82</v>
      </c>
      <c r="C85" s="36" t="s">
        <v>430</v>
      </c>
      <c r="D85" s="3" t="s">
        <v>208</v>
      </c>
      <c r="E85" s="28">
        <v>300000</v>
      </c>
      <c r="F85" s="3" t="s">
        <v>431</v>
      </c>
      <c r="G85" s="43">
        <v>1</v>
      </c>
      <c r="H85" s="70"/>
    </row>
    <row r="86" spans="1:8" s="26" customFormat="1" ht="15" customHeight="1">
      <c r="A86" s="144"/>
      <c r="B86" s="70">
        <f t="shared" si="1"/>
        <v>83</v>
      </c>
      <c r="C86" s="36" t="s">
        <v>432</v>
      </c>
      <c r="D86" s="3" t="s">
        <v>209</v>
      </c>
      <c r="E86" s="28">
        <v>500000</v>
      </c>
      <c r="F86" s="3" t="s">
        <v>433</v>
      </c>
      <c r="G86" s="43">
        <v>1</v>
      </c>
      <c r="H86" s="70"/>
    </row>
    <row r="87" spans="1:8" s="26" customFormat="1" ht="15" customHeight="1">
      <c r="A87" s="144"/>
      <c r="B87" s="70">
        <f t="shared" si="1"/>
        <v>84</v>
      </c>
      <c r="C87" s="36" t="s">
        <v>434</v>
      </c>
      <c r="D87" s="3" t="s">
        <v>209</v>
      </c>
      <c r="E87" s="28">
        <v>300000</v>
      </c>
      <c r="F87" s="3" t="s">
        <v>435</v>
      </c>
      <c r="G87" s="43">
        <v>2</v>
      </c>
      <c r="H87" s="70"/>
    </row>
    <row r="88" spans="1:8" s="26" customFormat="1" ht="15" customHeight="1">
      <c r="A88" s="144"/>
      <c r="B88" s="70">
        <f t="shared" si="1"/>
        <v>85</v>
      </c>
      <c r="C88" s="3" t="s">
        <v>273</v>
      </c>
      <c r="D88" s="3" t="s">
        <v>181</v>
      </c>
      <c r="E88" s="28">
        <v>300000</v>
      </c>
      <c r="F88" s="3" t="s">
        <v>274</v>
      </c>
      <c r="G88" s="43">
        <v>3</v>
      </c>
      <c r="H88" s="70"/>
    </row>
    <row r="89" spans="1:8" s="26" customFormat="1" ht="15" customHeight="1">
      <c r="A89" s="144"/>
      <c r="B89" s="70">
        <f t="shared" si="1"/>
        <v>86</v>
      </c>
      <c r="C89" s="36" t="s">
        <v>436</v>
      </c>
      <c r="D89" s="3" t="s">
        <v>200</v>
      </c>
      <c r="E89" s="28">
        <v>450000</v>
      </c>
      <c r="F89" s="3" t="s">
        <v>437</v>
      </c>
      <c r="G89" s="43">
        <v>3</v>
      </c>
      <c r="H89" s="70"/>
    </row>
    <row r="90" spans="1:8" s="26" customFormat="1" ht="15" customHeight="1">
      <c r="A90" s="144"/>
      <c r="B90" s="70">
        <f t="shared" si="1"/>
        <v>87</v>
      </c>
      <c r="C90" s="36" t="s">
        <v>438</v>
      </c>
      <c r="D90" s="3" t="s">
        <v>195</v>
      </c>
      <c r="E90" s="28">
        <v>380000</v>
      </c>
      <c r="F90" s="3" t="s">
        <v>439</v>
      </c>
      <c r="G90" s="43">
        <v>4</v>
      </c>
      <c r="H90" s="70"/>
    </row>
    <row r="91" spans="1:8" s="26" customFormat="1" ht="15" customHeight="1">
      <c r="A91" s="144"/>
      <c r="B91" s="70">
        <f t="shared" si="1"/>
        <v>88</v>
      </c>
      <c r="C91" s="36" t="s">
        <v>416</v>
      </c>
      <c r="D91" s="3" t="s">
        <v>186</v>
      </c>
      <c r="E91" s="28">
        <v>500000</v>
      </c>
      <c r="F91" s="3" t="s">
        <v>440</v>
      </c>
      <c r="G91" s="43">
        <v>5</v>
      </c>
      <c r="H91" s="70"/>
    </row>
    <row r="92" spans="1:8" s="26" customFormat="1" ht="15" customHeight="1">
      <c r="A92" s="144"/>
      <c r="B92" s="70">
        <f t="shared" si="1"/>
        <v>89</v>
      </c>
      <c r="C92" s="36" t="s">
        <v>441</v>
      </c>
      <c r="D92" s="3" t="s">
        <v>186</v>
      </c>
      <c r="E92" s="28">
        <v>500000</v>
      </c>
      <c r="F92" s="3" t="s">
        <v>442</v>
      </c>
      <c r="G92" s="43">
        <v>2</v>
      </c>
      <c r="H92" s="70"/>
    </row>
    <row r="93" spans="1:9" s="26" customFormat="1" ht="15" customHeight="1" thickBot="1">
      <c r="A93" s="145"/>
      <c r="B93" s="71">
        <f t="shared" si="1"/>
        <v>90</v>
      </c>
      <c r="C93" s="6" t="s">
        <v>443</v>
      </c>
      <c r="D93" s="6" t="s">
        <v>209</v>
      </c>
      <c r="E93" s="29">
        <v>500000</v>
      </c>
      <c r="F93" s="6" t="s">
        <v>444</v>
      </c>
      <c r="G93" s="104">
        <v>3</v>
      </c>
      <c r="H93" s="105">
        <f>SUM(E78:E93)</f>
        <v>7025000</v>
      </c>
      <c r="I93" s="26">
        <v>15</v>
      </c>
    </row>
    <row r="94" spans="1:8" s="26" customFormat="1" ht="15" customHeight="1">
      <c r="A94" s="146" t="s">
        <v>316</v>
      </c>
      <c r="B94" s="69">
        <f t="shared" si="1"/>
        <v>91</v>
      </c>
      <c r="C94" s="35" t="s">
        <v>82</v>
      </c>
      <c r="D94" s="1" t="s">
        <v>83</v>
      </c>
      <c r="E94" s="27">
        <v>500000</v>
      </c>
      <c r="F94" s="1" t="s">
        <v>84</v>
      </c>
      <c r="G94" s="45">
        <v>1</v>
      </c>
      <c r="H94" s="69"/>
    </row>
    <row r="95" spans="1:8" s="26" customFormat="1" ht="15" customHeight="1">
      <c r="A95" s="144"/>
      <c r="B95" s="70">
        <f t="shared" si="1"/>
        <v>92</v>
      </c>
      <c r="C95" s="36" t="s">
        <v>85</v>
      </c>
      <c r="D95" s="3" t="s">
        <v>83</v>
      </c>
      <c r="E95" s="28">
        <v>500000</v>
      </c>
      <c r="F95" s="3" t="s">
        <v>86</v>
      </c>
      <c r="G95" s="43">
        <v>2</v>
      </c>
      <c r="H95" s="70"/>
    </row>
    <row r="96" spans="1:8" s="26" customFormat="1" ht="15" customHeight="1">
      <c r="A96" s="144"/>
      <c r="B96" s="70">
        <f t="shared" si="1"/>
        <v>93</v>
      </c>
      <c r="C96" s="36" t="s">
        <v>87</v>
      </c>
      <c r="D96" s="3" t="s">
        <v>88</v>
      </c>
      <c r="E96" s="28">
        <v>499260</v>
      </c>
      <c r="F96" s="3" t="s">
        <v>89</v>
      </c>
      <c r="G96" s="43">
        <v>2</v>
      </c>
      <c r="H96" s="70"/>
    </row>
    <row r="97" spans="1:8" s="26" customFormat="1" ht="15" customHeight="1">
      <c r="A97" s="144"/>
      <c r="B97" s="70">
        <f t="shared" si="1"/>
        <v>94</v>
      </c>
      <c r="C97" s="36" t="s">
        <v>279</v>
      </c>
      <c r="D97" s="3" t="s">
        <v>90</v>
      </c>
      <c r="E97" s="28">
        <v>350000</v>
      </c>
      <c r="F97" s="3" t="s">
        <v>91</v>
      </c>
      <c r="G97" s="43">
        <v>1</v>
      </c>
      <c r="H97" s="70"/>
    </row>
    <row r="98" spans="1:8" s="26" customFormat="1" ht="15" customHeight="1">
      <c r="A98" s="144"/>
      <c r="B98" s="70">
        <f t="shared" si="1"/>
        <v>95</v>
      </c>
      <c r="C98" s="36" t="s">
        <v>92</v>
      </c>
      <c r="D98" s="3" t="s">
        <v>93</v>
      </c>
      <c r="E98" s="28">
        <v>182440</v>
      </c>
      <c r="F98" s="3" t="s">
        <v>94</v>
      </c>
      <c r="G98" s="43">
        <v>1</v>
      </c>
      <c r="H98" s="70"/>
    </row>
    <row r="99" spans="1:8" s="26" customFormat="1" ht="15" customHeight="1">
      <c r="A99" s="144"/>
      <c r="B99" s="70">
        <f t="shared" si="1"/>
        <v>96</v>
      </c>
      <c r="C99" s="36" t="s">
        <v>95</v>
      </c>
      <c r="D99" s="3" t="s">
        <v>96</v>
      </c>
      <c r="E99" s="28">
        <v>500000</v>
      </c>
      <c r="F99" s="3" t="s">
        <v>97</v>
      </c>
      <c r="G99" s="43">
        <v>1</v>
      </c>
      <c r="H99" s="70"/>
    </row>
    <row r="100" spans="1:8" s="26" customFormat="1" ht="15" customHeight="1">
      <c r="A100" s="144"/>
      <c r="B100" s="70">
        <f t="shared" si="1"/>
        <v>97</v>
      </c>
      <c r="C100" s="36" t="s">
        <v>98</v>
      </c>
      <c r="D100" s="3" t="s">
        <v>99</v>
      </c>
      <c r="E100" s="28">
        <v>500000</v>
      </c>
      <c r="F100" s="3" t="s">
        <v>100</v>
      </c>
      <c r="G100" s="43">
        <v>1</v>
      </c>
      <c r="H100" s="70"/>
    </row>
    <row r="101" spans="1:8" s="26" customFormat="1" ht="15" customHeight="1">
      <c r="A101" s="144"/>
      <c r="B101" s="70">
        <f t="shared" si="1"/>
        <v>98</v>
      </c>
      <c r="C101" s="36" t="s">
        <v>423</v>
      </c>
      <c r="D101" s="3" t="s">
        <v>169</v>
      </c>
      <c r="E101" s="28">
        <v>425000</v>
      </c>
      <c r="F101" s="3" t="s">
        <v>101</v>
      </c>
      <c r="G101" s="43">
        <v>5</v>
      </c>
      <c r="H101" s="70"/>
    </row>
    <row r="102" spans="1:8" s="26" customFormat="1" ht="15" customHeight="1">
      <c r="A102" s="144"/>
      <c r="B102" s="70">
        <f t="shared" si="1"/>
        <v>99</v>
      </c>
      <c r="C102" s="36" t="s">
        <v>102</v>
      </c>
      <c r="D102" s="3" t="s">
        <v>103</v>
      </c>
      <c r="E102" s="28">
        <v>500000</v>
      </c>
      <c r="F102" s="3" t="s">
        <v>104</v>
      </c>
      <c r="G102" s="43">
        <v>1</v>
      </c>
      <c r="H102" s="70"/>
    </row>
    <row r="103" spans="1:8" s="26" customFormat="1" ht="15" customHeight="1">
      <c r="A103" s="144"/>
      <c r="B103" s="70">
        <f t="shared" si="1"/>
        <v>100</v>
      </c>
      <c r="C103" s="36" t="s">
        <v>105</v>
      </c>
      <c r="D103" s="3" t="s">
        <v>106</v>
      </c>
      <c r="E103" s="28">
        <v>500000</v>
      </c>
      <c r="F103" s="3" t="s">
        <v>107</v>
      </c>
      <c r="G103" s="43">
        <v>3</v>
      </c>
      <c r="H103" s="70"/>
    </row>
    <row r="104" spans="1:8" s="26" customFormat="1" ht="15" customHeight="1">
      <c r="A104" s="144"/>
      <c r="B104" s="70">
        <f t="shared" si="1"/>
        <v>101</v>
      </c>
      <c r="C104" s="36" t="s">
        <v>108</v>
      </c>
      <c r="D104" s="3" t="s">
        <v>109</v>
      </c>
      <c r="E104" s="28">
        <v>380000</v>
      </c>
      <c r="F104" s="3" t="s">
        <v>110</v>
      </c>
      <c r="G104" s="43">
        <v>1</v>
      </c>
      <c r="H104" s="70"/>
    </row>
    <row r="105" spans="1:8" s="26" customFormat="1" ht="15" customHeight="1">
      <c r="A105" s="144"/>
      <c r="B105" s="70">
        <f t="shared" si="1"/>
        <v>102</v>
      </c>
      <c r="C105" s="36" t="s">
        <v>111</v>
      </c>
      <c r="D105" s="3" t="s">
        <v>112</v>
      </c>
      <c r="E105" s="28">
        <v>500000</v>
      </c>
      <c r="F105" s="3" t="s">
        <v>113</v>
      </c>
      <c r="G105" s="43">
        <v>1</v>
      </c>
      <c r="H105" s="70"/>
    </row>
    <row r="106" spans="1:8" s="26" customFormat="1" ht="15" customHeight="1">
      <c r="A106" s="144"/>
      <c r="B106" s="70">
        <f t="shared" si="1"/>
        <v>103</v>
      </c>
      <c r="C106" s="36" t="s">
        <v>114</v>
      </c>
      <c r="D106" s="3" t="s">
        <v>186</v>
      </c>
      <c r="E106" s="28">
        <v>343400</v>
      </c>
      <c r="F106" s="3" t="s">
        <v>115</v>
      </c>
      <c r="G106" s="43">
        <v>3</v>
      </c>
      <c r="H106" s="70"/>
    </row>
    <row r="107" spans="1:8" s="26" customFormat="1" ht="15" customHeight="1">
      <c r="A107" s="144"/>
      <c r="B107" s="70">
        <f t="shared" si="1"/>
        <v>104</v>
      </c>
      <c r="C107" s="36" t="s">
        <v>116</v>
      </c>
      <c r="D107" s="3" t="s">
        <v>186</v>
      </c>
      <c r="E107" s="28">
        <v>500000</v>
      </c>
      <c r="F107" s="3" t="s">
        <v>117</v>
      </c>
      <c r="G107" s="43">
        <v>2</v>
      </c>
      <c r="H107" s="70"/>
    </row>
    <row r="108" spans="1:8" s="26" customFormat="1" ht="15" customHeight="1">
      <c r="A108" s="144"/>
      <c r="B108" s="70">
        <f t="shared" si="1"/>
        <v>105</v>
      </c>
      <c r="C108" s="36" t="s">
        <v>416</v>
      </c>
      <c r="D108" s="3" t="s">
        <v>186</v>
      </c>
      <c r="E108" s="28">
        <v>500000</v>
      </c>
      <c r="F108" s="3" t="s">
        <v>118</v>
      </c>
      <c r="G108" s="43">
        <v>6</v>
      </c>
      <c r="H108" s="70"/>
    </row>
    <row r="109" spans="1:8" s="26" customFormat="1" ht="15" customHeight="1">
      <c r="A109" s="144"/>
      <c r="B109" s="70">
        <f t="shared" si="1"/>
        <v>106</v>
      </c>
      <c r="C109" s="3" t="s">
        <v>119</v>
      </c>
      <c r="D109" s="3" t="s">
        <v>120</v>
      </c>
      <c r="E109" s="28">
        <v>500000</v>
      </c>
      <c r="F109" s="3" t="s">
        <v>121</v>
      </c>
      <c r="G109" s="43">
        <v>1</v>
      </c>
      <c r="H109" s="70"/>
    </row>
    <row r="110" spans="1:9" s="26" customFormat="1" ht="32.25" customHeight="1" thickBot="1">
      <c r="A110" s="145"/>
      <c r="B110" s="71">
        <f t="shared" si="1"/>
        <v>107</v>
      </c>
      <c r="C110" s="6" t="s">
        <v>275</v>
      </c>
      <c r="D110" s="6" t="s">
        <v>186</v>
      </c>
      <c r="E110" s="29">
        <v>500000</v>
      </c>
      <c r="F110" s="6" t="s">
        <v>276</v>
      </c>
      <c r="G110" s="104">
        <v>1</v>
      </c>
      <c r="H110" s="105">
        <f>SUM(E94:E110)</f>
        <v>7680100</v>
      </c>
      <c r="I110" s="26">
        <v>17</v>
      </c>
    </row>
    <row r="111" spans="1:8" s="26" customFormat="1" ht="15" customHeight="1">
      <c r="A111" s="146" t="s">
        <v>317</v>
      </c>
      <c r="B111" s="69">
        <f t="shared" si="1"/>
        <v>108</v>
      </c>
      <c r="C111" s="1" t="s">
        <v>445</v>
      </c>
      <c r="D111" s="1" t="s">
        <v>131</v>
      </c>
      <c r="E111" s="24">
        <v>500000</v>
      </c>
      <c r="F111" s="1" t="s">
        <v>136</v>
      </c>
      <c r="G111" s="45">
        <v>1</v>
      </c>
      <c r="H111" s="69"/>
    </row>
    <row r="112" spans="1:8" s="26" customFormat="1" ht="15" customHeight="1">
      <c r="A112" s="144"/>
      <c r="B112" s="70">
        <f t="shared" si="1"/>
        <v>109</v>
      </c>
      <c r="C112" s="3" t="s">
        <v>122</v>
      </c>
      <c r="D112" s="3" t="s">
        <v>132</v>
      </c>
      <c r="E112" s="28">
        <v>500000</v>
      </c>
      <c r="F112" s="3" t="s">
        <v>137</v>
      </c>
      <c r="G112" s="43">
        <v>1</v>
      </c>
      <c r="H112" s="70"/>
    </row>
    <row r="113" spans="1:8" s="26" customFormat="1" ht="15" customHeight="1">
      <c r="A113" s="144"/>
      <c r="B113" s="70">
        <f t="shared" si="1"/>
        <v>110</v>
      </c>
      <c r="C113" s="3" t="s">
        <v>123</v>
      </c>
      <c r="D113" s="3" t="s">
        <v>0</v>
      </c>
      <c r="E113" s="28">
        <v>450000</v>
      </c>
      <c r="F113" s="3" t="s">
        <v>138</v>
      </c>
      <c r="G113" s="43">
        <v>2</v>
      </c>
      <c r="H113" s="70"/>
    </row>
    <row r="114" spans="1:8" s="26" customFormat="1" ht="15" customHeight="1">
      <c r="A114" s="144"/>
      <c r="B114" s="70">
        <f t="shared" si="1"/>
        <v>111</v>
      </c>
      <c r="C114" s="3" t="s">
        <v>124</v>
      </c>
      <c r="D114" s="3" t="s">
        <v>133</v>
      </c>
      <c r="E114" s="28">
        <v>500000</v>
      </c>
      <c r="F114" s="3" t="s">
        <v>139</v>
      </c>
      <c r="G114" s="43">
        <v>1</v>
      </c>
      <c r="H114" s="70"/>
    </row>
    <row r="115" spans="1:8" s="26" customFormat="1" ht="15" customHeight="1">
      <c r="A115" s="144"/>
      <c r="B115" s="70">
        <f t="shared" si="1"/>
        <v>112</v>
      </c>
      <c r="C115" s="3" t="s">
        <v>125</v>
      </c>
      <c r="D115" s="3" t="s">
        <v>0</v>
      </c>
      <c r="E115" s="28">
        <v>500000</v>
      </c>
      <c r="F115" s="3" t="s">
        <v>140</v>
      </c>
      <c r="G115" s="43">
        <v>1</v>
      </c>
      <c r="H115" s="70"/>
    </row>
    <row r="116" spans="1:8" s="26" customFormat="1" ht="15" customHeight="1">
      <c r="A116" s="144"/>
      <c r="B116" s="70">
        <f t="shared" si="1"/>
        <v>113</v>
      </c>
      <c r="C116" s="3" t="s">
        <v>446</v>
      </c>
      <c r="D116" s="3" t="s">
        <v>134</v>
      </c>
      <c r="E116" s="28">
        <v>500000</v>
      </c>
      <c r="F116" s="3" t="s">
        <v>141</v>
      </c>
      <c r="G116" s="43">
        <v>1</v>
      </c>
      <c r="H116" s="70"/>
    </row>
    <row r="117" spans="1:8" s="26" customFormat="1" ht="15" customHeight="1">
      <c r="A117" s="144"/>
      <c r="B117" s="70">
        <f t="shared" si="1"/>
        <v>114</v>
      </c>
      <c r="C117" s="3" t="s">
        <v>52</v>
      </c>
      <c r="D117" s="3" t="s">
        <v>0</v>
      </c>
      <c r="E117" s="28">
        <v>500000</v>
      </c>
      <c r="F117" s="3" t="s">
        <v>142</v>
      </c>
      <c r="G117" s="43">
        <v>2</v>
      </c>
      <c r="H117" s="70"/>
    </row>
    <row r="118" spans="1:8" s="26" customFormat="1" ht="15" customHeight="1">
      <c r="A118" s="144"/>
      <c r="B118" s="70">
        <f t="shared" si="1"/>
        <v>115</v>
      </c>
      <c r="C118" s="3" t="s">
        <v>79</v>
      </c>
      <c r="D118" s="3" t="s">
        <v>0</v>
      </c>
      <c r="E118" s="28">
        <v>500000</v>
      </c>
      <c r="F118" s="3" t="s">
        <v>143</v>
      </c>
      <c r="G118" s="43">
        <v>4</v>
      </c>
      <c r="H118" s="70"/>
    </row>
    <row r="119" spans="1:8" s="26" customFormat="1" ht="15" customHeight="1">
      <c r="A119" s="144"/>
      <c r="B119" s="70">
        <f t="shared" si="1"/>
        <v>116</v>
      </c>
      <c r="C119" s="3" t="s">
        <v>447</v>
      </c>
      <c r="D119" s="3" t="s">
        <v>0</v>
      </c>
      <c r="E119" s="28">
        <v>500000</v>
      </c>
      <c r="F119" s="3" t="s">
        <v>448</v>
      </c>
      <c r="G119" s="43">
        <v>4</v>
      </c>
      <c r="H119" s="70"/>
    </row>
    <row r="120" spans="1:8" s="26" customFormat="1" ht="15" customHeight="1">
      <c r="A120" s="144"/>
      <c r="B120" s="70">
        <f t="shared" si="1"/>
        <v>117</v>
      </c>
      <c r="C120" s="3" t="s">
        <v>126</v>
      </c>
      <c r="D120" s="3" t="s">
        <v>134</v>
      </c>
      <c r="E120" s="28">
        <v>500000</v>
      </c>
      <c r="F120" s="3" t="s">
        <v>144</v>
      </c>
      <c r="G120" s="43">
        <v>1</v>
      </c>
      <c r="H120" s="70"/>
    </row>
    <row r="121" spans="1:8" s="26" customFormat="1" ht="15" customHeight="1">
      <c r="A121" s="144"/>
      <c r="B121" s="70">
        <f t="shared" si="1"/>
        <v>118</v>
      </c>
      <c r="C121" s="3" t="s">
        <v>127</v>
      </c>
      <c r="D121" s="37" t="s">
        <v>135</v>
      </c>
      <c r="E121" s="28">
        <v>500000</v>
      </c>
      <c r="F121" s="3" t="s">
        <v>145</v>
      </c>
      <c r="G121" s="43">
        <v>1</v>
      </c>
      <c r="H121" s="70"/>
    </row>
    <row r="122" spans="1:8" s="26" customFormat="1" ht="15" customHeight="1">
      <c r="A122" s="144"/>
      <c r="B122" s="70">
        <f t="shared" si="1"/>
        <v>119</v>
      </c>
      <c r="C122" s="3" t="s">
        <v>128</v>
      </c>
      <c r="D122" s="3" t="s">
        <v>11</v>
      </c>
      <c r="E122" s="28">
        <v>500000</v>
      </c>
      <c r="F122" s="3" t="s">
        <v>146</v>
      </c>
      <c r="G122" s="43">
        <v>3</v>
      </c>
      <c r="H122" s="70"/>
    </row>
    <row r="123" spans="1:8" s="26" customFormat="1" ht="15" customHeight="1">
      <c r="A123" s="144"/>
      <c r="B123" s="70">
        <f t="shared" si="1"/>
        <v>120</v>
      </c>
      <c r="C123" s="3" t="s">
        <v>14</v>
      </c>
      <c r="D123" s="3" t="s">
        <v>0</v>
      </c>
      <c r="E123" s="28">
        <v>500000</v>
      </c>
      <c r="F123" s="3" t="s">
        <v>147</v>
      </c>
      <c r="G123" s="43">
        <v>5</v>
      </c>
      <c r="H123" s="70"/>
    </row>
    <row r="124" spans="1:8" s="26" customFormat="1" ht="15" customHeight="1">
      <c r="A124" s="144"/>
      <c r="B124" s="70">
        <f t="shared" si="1"/>
        <v>121</v>
      </c>
      <c r="C124" s="3" t="s">
        <v>129</v>
      </c>
      <c r="D124" s="3" t="s">
        <v>0</v>
      </c>
      <c r="E124" s="28">
        <v>492900</v>
      </c>
      <c r="F124" s="3" t="s">
        <v>449</v>
      </c>
      <c r="G124" s="43">
        <v>1</v>
      </c>
      <c r="H124" s="70"/>
    </row>
    <row r="125" spans="1:9" s="26" customFormat="1" ht="15" customHeight="1" thickBot="1">
      <c r="A125" s="145"/>
      <c r="B125" s="71">
        <f t="shared" si="1"/>
        <v>122</v>
      </c>
      <c r="C125" s="6" t="s">
        <v>130</v>
      </c>
      <c r="D125" s="6" t="s">
        <v>0</v>
      </c>
      <c r="E125" s="29">
        <v>492580</v>
      </c>
      <c r="F125" s="6" t="s">
        <v>148</v>
      </c>
      <c r="G125" s="104">
        <v>1</v>
      </c>
      <c r="H125" s="105">
        <f>SUM(E111:E125)</f>
        <v>7435480</v>
      </c>
      <c r="I125" s="26">
        <v>15</v>
      </c>
    </row>
    <row r="126" spans="1:8" s="26" customFormat="1" ht="15" customHeight="1">
      <c r="A126" s="146" t="s">
        <v>318</v>
      </c>
      <c r="B126" s="69">
        <f t="shared" si="1"/>
        <v>123</v>
      </c>
      <c r="C126" s="1" t="s">
        <v>210</v>
      </c>
      <c r="D126" s="1" t="s">
        <v>211</v>
      </c>
      <c r="E126" s="27">
        <v>200000</v>
      </c>
      <c r="F126" s="1" t="s">
        <v>212</v>
      </c>
      <c r="G126" s="45">
        <v>1</v>
      </c>
      <c r="H126" s="69"/>
    </row>
    <row r="127" spans="1:8" s="26" customFormat="1" ht="15" customHeight="1">
      <c r="A127" s="144"/>
      <c r="B127" s="70">
        <f t="shared" si="1"/>
        <v>124</v>
      </c>
      <c r="C127" s="3" t="s">
        <v>111</v>
      </c>
      <c r="D127" s="3" t="s">
        <v>112</v>
      </c>
      <c r="E127" s="28">
        <v>370000</v>
      </c>
      <c r="F127" s="3" t="s">
        <v>213</v>
      </c>
      <c r="G127" s="43">
        <v>2</v>
      </c>
      <c r="H127" s="70"/>
    </row>
    <row r="128" spans="1:8" s="26" customFormat="1" ht="15" customHeight="1">
      <c r="A128" s="144"/>
      <c r="B128" s="70">
        <f t="shared" si="1"/>
        <v>125</v>
      </c>
      <c r="C128" s="3" t="s">
        <v>214</v>
      </c>
      <c r="D128" s="3" t="s">
        <v>215</v>
      </c>
      <c r="E128" s="28">
        <v>500000</v>
      </c>
      <c r="F128" s="3" t="s">
        <v>216</v>
      </c>
      <c r="G128" s="43">
        <v>2</v>
      </c>
      <c r="H128" s="70"/>
    </row>
    <row r="129" spans="1:8" s="26" customFormat="1" ht="15" customHeight="1">
      <c r="A129" s="144"/>
      <c r="B129" s="70">
        <f t="shared" si="1"/>
        <v>126</v>
      </c>
      <c r="C129" s="3" t="s">
        <v>119</v>
      </c>
      <c r="D129" s="3" t="s">
        <v>215</v>
      </c>
      <c r="E129" s="28">
        <v>500000</v>
      </c>
      <c r="F129" s="3" t="s">
        <v>217</v>
      </c>
      <c r="G129" s="43">
        <v>1</v>
      </c>
      <c r="H129" s="70"/>
    </row>
    <row r="130" spans="1:8" s="26" customFormat="1" ht="15" customHeight="1">
      <c r="A130" s="144"/>
      <c r="B130" s="70">
        <f t="shared" si="1"/>
        <v>127</v>
      </c>
      <c r="C130" s="3" t="s">
        <v>218</v>
      </c>
      <c r="D130" s="3" t="s">
        <v>186</v>
      </c>
      <c r="E130" s="28">
        <v>500000</v>
      </c>
      <c r="F130" s="3" t="s">
        <v>219</v>
      </c>
      <c r="G130" s="43">
        <v>7</v>
      </c>
      <c r="H130" s="70"/>
    </row>
    <row r="131" spans="1:8" s="26" customFormat="1" ht="15" customHeight="1">
      <c r="A131" s="144"/>
      <c r="B131" s="70">
        <f t="shared" si="1"/>
        <v>128</v>
      </c>
      <c r="C131" s="3" t="s">
        <v>220</v>
      </c>
      <c r="D131" s="3" t="s">
        <v>186</v>
      </c>
      <c r="E131" s="28">
        <v>490000</v>
      </c>
      <c r="F131" s="3" t="s">
        <v>221</v>
      </c>
      <c r="G131" s="43">
        <v>1</v>
      </c>
      <c r="H131" s="70"/>
    </row>
    <row r="132" spans="1:8" s="26" customFormat="1" ht="15" customHeight="1">
      <c r="A132" s="144"/>
      <c r="B132" s="70">
        <f t="shared" si="1"/>
        <v>129</v>
      </c>
      <c r="C132" s="3" t="s">
        <v>450</v>
      </c>
      <c r="D132" s="3" t="s">
        <v>186</v>
      </c>
      <c r="E132" s="28">
        <v>500000</v>
      </c>
      <c r="F132" s="3" t="s">
        <v>222</v>
      </c>
      <c r="G132" s="43">
        <v>5</v>
      </c>
      <c r="H132" s="70"/>
    </row>
    <row r="133" spans="1:8" s="26" customFormat="1" ht="15" customHeight="1">
      <c r="A133" s="144"/>
      <c r="B133" s="70">
        <f t="shared" si="1"/>
        <v>130</v>
      </c>
      <c r="C133" s="3" t="s">
        <v>223</v>
      </c>
      <c r="D133" s="3" t="s">
        <v>195</v>
      </c>
      <c r="E133" s="28">
        <v>150000</v>
      </c>
      <c r="F133" s="3" t="s">
        <v>224</v>
      </c>
      <c r="G133" s="43">
        <v>5</v>
      </c>
      <c r="H133" s="70"/>
    </row>
    <row r="134" spans="1:8" s="26" customFormat="1" ht="15" customHeight="1">
      <c r="A134" s="144"/>
      <c r="B134" s="70">
        <f aca="true" t="shared" si="2" ref="B134:B155">B133+1</f>
        <v>131</v>
      </c>
      <c r="C134" s="3" t="s">
        <v>225</v>
      </c>
      <c r="D134" s="3" t="s">
        <v>195</v>
      </c>
      <c r="E134" s="28">
        <v>500000</v>
      </c>
      <c r="F134" s="3" t="s">
        <v>228</v>
      </c>
      <c r="G134" s="43">
        <v>1</v>
      </c>
      <c r="H134" s="70"/>
    </row>
    <row r="135" spans="1:8" s="26" customFormat="1" ht="15" customHeight="1">
      <c r="A135" s="144"/>
      <c r="B135" s="70">
        <f t="shared" si="2"/>
        <v>132</v>
      </c>
      <c r="C135" s="3" t="s">
        <v>226</v>
      </c>
      <c r="D135" s="3" t="s">
        <v>227</v>
      </c>
      <c r="E135" s="28">
        <v>500000</v>
      </c>
      <c r="F135" s="3" t="s">
        <v>232</v>
      </c>
      <c r="G135" s="43">
        <v>2</v>
      </c>
      <c r="H135" s="70"/>
    </row>
    <row r="136" spans="1:8" s="26" customFormat="1" ht="15" customHeight="1">
      <c r="A136" s="144"/>
      <c r="B136" s="70">
        <f t="shared" si="2"/>
        <v>133</v>
      </c>
      <c r="C136" s="3" t="s">
        <v>233</v>
      </c>
      <c r="D136" s="3" t="s">
        <v>234</v>
      </c>
      <c r="E136" s="28">
        <v>500000</v>
      </c>
      <c r="F136" s="3" t="s">
        <v>235</v>
      </c>
      <c r="G136" s="43">
        <v>1</v>
      </c>
      <c r="H136" s="70"/>
    </row>
    <row r="137" spans="1:8" s="26" customFormat="1" ht="15" customHeight="1">
      <c r="A137" s="144"/>
      <c r="B137" s="70">
        <f t="shared" si="2"/>
        <v>134</v>
      </c>
      <c r="C137" s="3" t="s">
        <v>229</v>
      </c>
      <c r="D137" s="3" t="s">
        <v>169</v>
      </c>
      <c r="E137" s="28">
        <v>500000</v>
      </c>
      <c r="F137" s="3" t="s">
        <v>236</v>
      </c>
      <c r="G137" s="43">
        <v>6</v>
      </c>
      <c r="H137" s="70"/>
    </row>
    <row r="138" spans="1:8" s="26" customFormat="1" ht="15" customHeight="1">
      <c r="A138" s="144"/>
      <c r="B138" s="70">
        <f t="shared" si="2"/>
        <v>135</v>
      </c>
      <c r="C138" s="3" t="s">
        <v>451</v>
      </c>
      <c r="D138" s="3" t="s">
        <v>237</v>
      </c>
      <c r="E138" s="28">
        <v>500000</v>
      </c>
      <c r="F138" s="3" t="s">
        <v>238</v>
      </c>
      <c r="G138" s="43">
        <v>4</v>
      </c>
      <c r="H138" s="70"/>
    </row>
    <row r="139" spans="1:8" s="26" customFormat="1" ht="15" customHeight="1">
      <c r="A139" s="144"/>
      <c r="B139" s="70">
        <f t="shared" si="2"/>
        <v>136</v>
      </c>
      <c r="C139" s="3" t="s">
        <v>278</v>
      </c>
      <c r="D139" s="3" t="s">
        <v>277</v>
      </c>
      <c r="E139" s="28">
        <v>472450</v>
      </c>
      <c r="F139" s="3" t="s">
        <v>239</v>
      </c>
      <c r="G139" s="43">
        <v>1</v>
      </c>
      <c r="H139" s="70"/>
    </row>
    <row r="140" spans="1:9" s="26" customFormat="1" ht="15" customHeight="1" thickBot="1">
      <c r="A140" s="145"/>
      <c r="B140" s="71">
        <f t="shared" si="2"/>
        <v>137</v>
      </c>
      <c r="C140" s="6" t="s">
        <v>240</v>
      </c>
      <c r="D140" s="6" t="s">
        <v>241</v>
      </c>
      <c r="E140" s="29">
        <v>500000</v>
      </c>
      <c r="F140" s="6" t="s">
        <v>242</v>
      </c>
      <c r="G140" s="104">
        <v>1</v>
      </c>
      <c r="H140" s="105">
        <f>SUM(E126:E140)</f>
        <v>6682450</v>
      </c>
      <c r="I140" s="26">
        <v>15</v>
      </c>
    </row>
    <row r="141" spans="1:8" s="26" customFormat="1" ht="15" customHeight="1">
      <c r="A141" s="146" t="s">
        <v>319</v>
      </c>
      <c r="B141" s="69">
        <f t="shared" si="2"/>
        <v>138</v>
      </c>
      <c r="C141" s="1" t="s">
        <v>243</v>
      </c>
      <c r="D141" s="1" t="s">
        <v>186</v>
      </c>
      <c r="E141" s="27">
        <v>500000</v>
      </c>
      <c r="F141" s="1" t="s">
        <v>244</v>
      </c>
      <c r="G141" s="45">
        <v>3</v>
      </c>
      <c r="H141" s="69"/>
    </row>
    <row r="142" spans="1:8" s="26" customFormat="1" ht="15" customHeight="1">
      <c r="A142" s="144"/>
      <c r="B142" s="70">
        <f t="shared" si="2"/>
        <v>139</v>
      </c>
      <c r="C142" s="38" t="s">
        <v>245</v>
      </c>
      <c r="D142" s="3" t="s">
        <v>270</v>
      </c>
      <c r="E142" s="28">
        <v>500000</v>
      </c>
      <c r="F142" s="38" t="s">
        <v>246</v>
      </c>
      <c r="G142" s="43">
        <v>1</v>
      </c>
      <c r="H142" s="70"/>
    </row>
    <row r="143" spans="1:8" s="26" customFormat="1" ht="15" customHeight="1">
      <c r="A143" s="144"/>
      <c r="B143" s="70">
        <f t="shared" si="2"/>
        <v>140</v>
      </c>
      <c r="C143" s="3" t="s">
        <v>124</v>
      </c>
      <c r="D143" s="3" t="s">
        <v>452</v>
      </c>
      <c r="E143" s="28">
        <v>500000</v>
      </c>
      <c r="F143" s="3" t="s">
        <v>247</v>
      </c>
      <c r="G143" s="43">
        <v>2</v>
      </c>
      <c r="H143" s="70"/>
    </row>
    <row r="144" spans="1:8" s="26" customFormat="1" ht="15" customHeight="1">
      <c r="A144" s="144"/>
      <c r="B144" s="70">
        <f t="shared" si="2"/>
        <v>141</v>
      </c>
      <c r="C144" s="3" t="s">
        <v>248</v>
      </c>
      <c r="D144" s="3" t="s">
        <v>270</v>
      </c>
      <c r="E144" s="28">
        <v>500000</v>
      </c>
      <c r="F144" s="38" t="s">
        <v>249</v>
      </c>
      <c r="G144" s="43">
        <v>2</v>
      </c>
      <c r="H144" s="70"/>
    </row>
    <row r="145" spans="1:8" s="26" customFormat="1" ht="15" customHeight="1">
      <c r="A145" s="144"/>
      <c r="B145" s="70">
        <f t="shared" si="2"/>
        <v>142</v>
      </c>
      <c r="C145" s="38" t="s">
        <v>250</v>
      </c>
      <c r="D145" s="3" t="s">
        <v>186</v>
      </c>
      <c r="E145" s="28">
        <v>500000</v>
      </c>
      <c r="F145" s="3" t="s">
        <v>251</v>
      </c>
      <c r="G145" s="43">
        <v>1</v>
      </c>
      <c r="H145" s="70"/>
    </row>
    <row r="146" spans="1:8" s="26" customFormat="1" ht="15" customHeight="1">
      <c r="A146" s="144"/>
      <c r="B146" s="70">
        <f t="shared" si="2"/>
        <v>143</v>
      </c>
      <c r="C146" s="3" t="s">
        <v>269</v>
      </c>
      <c r="D146" s="3" t="s">
        <v>211</v>
      </c>
      <c r="E146" s="28">
        <v>500000</v>
      </c>
      <c r="F146" s="38" t="s">
        <v>252</v>
      </c>
      <c r="G146" s="43">
        <v>1</v>
      </c>
      <c r="H146" s="70"/>
    </row>
    <row r="147" spans="1:8" s="26" customFormat="1" ht="15" customHeight="1">
      <c r="A147" s="144"/>
      <c r="B147" s="70">
        <f t="shared" si="2"/>
        <v>144</v>
      </c>
      <c r="C147" s="3" t="s">
        <v>253</v>
      </c>
      <c r="D147" s="3" t="s">
        <v>453</v>
      </c>
      <c r="E147" s="28">
        <v>499140</v>
      </c>
      <c r="F147" s="38" t="s">
        <v>254</v>
      </c>
      <c r="G147" s="43">
        <v>1</v>
      </c>
      <c r="H147" s="70"/>
    </row>
    <row r="148" spans="1:8" s="26" customFormat="1" ht="15" customHeight="1">
      <c r="A148" s="144"/>
      <c r="B148" s="70">
        <f t="shared" si="2"/>
        <v>145</v>
      </c>
      <c r="C148" s="3" t="s">
        <v>255</v>
      </c>
      <c r="D148" s="3" t="s">
        <v>186</v>
      </c>
      <c r="E148" s="28">
        <v>500000</v>
      </c>
      <c r="F148" s="38" t="s">
        <v>256</v>
      </c>
      <c r="G148" s="43">
        <v>1</v>
      </c>
      <c r="H148" s="70"/>
    </row>
    <row r="149" spans="1:8" s="26" customFormat="1" ht="15" customHeight="1">
      <c r="A149" s="144"/>
      <c r="B149" s="70">
        <f t="shared" si="2"/>
        <v>146</v>
      </c>
      <c r="C149" s="38" t="s">
        <v>257</v>
      </c>
      <c r="D149" s="3" t="s">
        <v>201</v>
      </c>
      <c r="E149" s="28">
        <v>500000</v>
      </c>
      <c r="F149" s="3" t="s">
        <v>258</v>
      </c>
      <c r="G149" s="43">
        <v>1</v>
      </c>
      <c r="H149" s="70"/>
    </row>
    <row r="150" spans="1:8" s="26" customFormat="1" ht="15" customHeight="1">
      <c r="A150" s="144"/>
      <c r="B150" s="70">
        <f t="shared" si="2"/>
        <v>147</v>
      </c>
      <c r="C150" s="38" t="s">
        <v>259</v>
      </c>
      <c r="D150" s="3" t="s">
        <v>271</v>
      </c>
      <c r="E150" s="28">
        <v>500000</v>
      </c>
      <c r="F150" s="38" t="s">
        <v>260</v>
      </c>
      <c r="G150" s="43">
        <v>1</v>
      </c>
      <c r="H150" s="70"/>
    </row>
    <row r="151" spans="1:8" s="26" customFormat="1" ht="15" customHeight="1">
      <c r="A151" s="144"/>
      <c r="B151" s="70">
        <f t="shared" si="2"/>
        <v>148</v>
      </c>
      <c r="C151" s="3" t="s">
        <v>128</v>
      </c>
      <c r="D151" s="3" t="s">
        <v>209</v>
      </c>
      <c r="E151" s="28">
        <v>493980</v>
      </c>
      <c r="F151" s="3" t="s">
        <v>261</v>
      </c>
      <c r="G151" s="43">
        <v>4</v>
      </c>
      <c r="H151" s="70"/>
    </row>
    <row r="152" spans="1:8" s="26" customFormat="1" ht="15" customHeight="1">
      <c r="A152" s="144"/>
      <c r="B152" s="70">
        <f t="shared" si="2"/>
        <v>149</v>
      </c>
      <c r="C152" s="38" t="s">
        <v>262</v>
      </c>
      <c r="D152" s="3" t="s">
        <v>272</v>
      </c>
      <c r="E152" s="28">
        <v>460060</v>
      </c>
      <c r="F152" s="38" t="s">
        <v>263</v>
      </c>
      <c r="G152" s="43">
        <v>1</v>
      </c>
      <c r="H152" s="70"/>
    </row>
    <row r="153" spans="1:8" s="26" customFormat="1" ht="15" customHeight="1">
      <c r="A153" s="144"/>
      <c r="B153" s="70">
        <f t="shared" si="2"/>
        <v>150</v>
      </c>
      <c r="C153" s="38" t="s">
        <v>264</v>
      </c>
      <c r="D153" s="3" t="s">
        <v>186</v>
      </c>
      <c r="E153" s="28">
        <v>500000</v>
      </c>
      <c r="F153" s="38" t="s">
        <v>265</v>
      </c>
      <c r="G153" s="43">
        <v>1</v>
      </c>
      <c r="H153" s="70"/>
    </row>
    <row r="154" spans="1:8" s="26" customFormat="1" ht="15" customHeight="1">
      <c r="A154" s="144"/>
      <c r="B154" s="70">
        <f t="shared" si="2"/>
        <v>151</v>
      </c>
      <c r="C154" s="3" t="s">
        <v>266</v>
      </c>
      <c r="D154" s="3" t="s">
        <v>186</v>
      </c>
      <c r="E154" s="28">
        <v>500000</v>
      </c>
      <c r="F154" s="38" t="s">
        <v>267</v>
      </c>
      <c r="G154" s="43">
        <v>1</v>
      </c>
      <c r="H154" s="70"/>
    </row>
    <row r="155" spans="1:9" s="26" customFormat="1" ht="15" customHeight="1" thickBot="1">
      <c r="A155" s="145"/>
      <c r="B155" s="71">
        <f t="shared" si="2"/>
        <v>152</v>
      </c>
      <c r="C155" s="39" t="s">
        <v>127</v>
      </c>
      <c r="D155" s="6" t="s">
        <v>227</v>
      </c>
      <c r="E155" s="29">
        <v>500000</v>
      </c>
      <c r="F155" s="39" t="s">
        <v>268</v>
      </c>
      <c r="G155" s="104">
        <v>3</v>
      </c>
      <c r="H155" s="105">
        <f>SUM(E141:E155)</f>
        <v>7453180</v>
      </c>
      <c r="I155" s="26">
        <v>15</v>
      </c>
    </row>
    <row r="156" spans="1:8" s="26" customFormat="1" ht="15" customHeight="1">
      <c r="A156" s="146" t="s">
        <v>320</v>
      </c>
      <c r="B156" s="69">
        <v>153</v>
      </c>
      <c r="C156" s="1" t="s">
        <v>280</v>
      </c>
      <c r="D156" s="1" t="s">
        <v>200</v>
      </c>
      <c r="E156" s="27">
        <v>400000</v>
      </c>
      <c r="F156" s="1" t="s">
        <v>296</v>
      </c>
      <c r="G156" s="45">
        <v>2</v>
      </c>
      <c r="H156" s="69"/>
    </row>
    <row r="157" spans="1:8" s="26" customFormat="1" ht="15" customHeight="1">
      <c r="A157" s="144"/>
      <c r="B157" s="70">
        <v>154</v>
      </c>
      <c r="C157" s="3" t="s">
        <v>281</v>
      </c>
      <c r="D157" s="3" t="s">
        <v>200</v>
      </c>
      <c r="E157" s="28">
        <v>500000</v>
      </c>
      <c r="F157" s="3" t="s">
        <v>297</v>
      </c>
      <c r="G157" s="43">
        <v>1</v>
      </c>
      <c r="H157" s="70"/>
    </row>
    <row r="158" spans="1:8" s="26" customFormat="1" ht="15" customHeight="1">
      <c r="A158" s="144"/>
      <c r="B158" s="70">
        <v>155</v>
      </c>
      <c r="C158" s="3" t="s">
        <v>282</v>
      </c>
      <c r="D158" s="3" t="s">
        <v>186</v>
      </c>
      <c r="E158" s="28">
        <v>500000</v>
      </c>
      <c r="F158" s="3" t="s">
        <v>298</v>
      </c>
      <c r="G158" s="43">
        <v>2</v>
      </c>
      <c r="H158" s="70"/>
    </row>
    <row r="159" spans="1:8" s="26" customFormat="1" ht="15" customHeight="1">
      <c r="A159" s="144"/>
      <c r="B159" s="70">
        <v>156</v>
      </c>
      <c r="C159" s="3" t="s">
        <v>283</v>
      </c>
      <c r="D159" s="3" t="s">
        <v>284</v>
      </c>
      <c r="E159" s="28">
        <v>500000</v>
      </c>
      <c r="F159" s="3" t="s">
        <v>299</v>
      </c>
      <c r="G159" s="43">
        <v>1</v>
      </c>
      <c r="H159" s="70"/>
    </row>
    <row r="160" spans="1:8" s="26" customFormat="1" ht="15" customHeight="1">
      <c r="A160" s="144"/>
      <c r="B160" s="70">
        <v>157</v>
      </c>
      <c r="C160" s="3" t="s">
        <v>285</v>
      </c>
      <c r="D160" s="3" t="s">
        <v>200</v>
      </c>
      <c r="E160" s="28">
        <v>500000</v>
      </c>
      <c r="F160" s="3" t="s">
        <v>300</v>
      </c>
      <c r="G160" s="43">
        <v>2</v>
      </c>
      <c r="H160" s="70"/>
    </row>
    <row r="161" spans="1:8" s="26" customFormat="1" ht="15" customHeight="1">
      <c r="A161" s="144"/>
      <c r="B161" s="70">
        <v>158</v>
      </c>
      <c r="C161" s="3" t="s">
        <v>225</v>
      </c>
      <c r="D161" s="3" t="s">
        <v>454</v>
      </c>
      <c r="E161" s="28">
        <v>500000</v>
      </c>
      <c r="F161" s="3" t="s">
        <v>301</v>
      </c>
      <c r="G161" s="43">
        <v>2</v>
      </c>
      <c r="H161" s="70"/>
    </row>
    <row r="162" spans="1:8" s="26" customFormat="1" ht="15" customHeight="1">
      <c r="A162" s="144"/>
      <c r="B162" s="72">
        <v>159</v>
      </c>
      <c r="C162" s="3" t="s">
        <v>286</v>
      </c>
      <c r="D162" s="3" t="s">
        <v>186</v>
      </c>
      <c r="E162" s="28">
        <v>500000</v>
      </c>
      <c r="F162" s="3" t="s">
        <v>302</v>
      </c>
      <c r="G162" s="43">
        <v>5</v>
      </c>
      <c r="H162" s="70"/>
    </row>
    <row r="163" spans="1:8" s="26" customFormat="1" ht="15" customHeight="1">
      <c r="A163" s="144"/>
      <c r="B163" s="70">
        <v>160</v>
      </c>
      <c r="C163" s="3" t="s">
        <v>287</v>
      </c>
      <c r="D163" s="3" t="s">
        <v>186</v>
      </c>
      <c r="E163" s="28">
        <v>500000</v>
      </c>
      <c r="F163" s="3" t="s">
        <v>303</v>
      </c>
      <c r="G163" s="43">
        <v>1</v>
      </c>
      <c r="H163" s="70"/>
    </row>
    <row r="164" spans="1:8" s="26" customFormat="1" ht="15" customHeight="1">
      <c r="A164" s="144"/>
      <c r="B164" s="70">
        <v>161</v>
      </c>
      <c r="C164" s="3" t="s">
        <v>288</v>
      </c>
      <c r="D164" s="3" t="s">
        <v>454</v>
      </c>
      <c r="E164" s="28">
        <v>500000</v>
      </c>
      <c r="F164" s="3" t="s">
        <v>304</v>
      </c>
      <c r="G164" s="43">
        <v>2</v>
      </c>
      <c r="H164" s="70"/>
    </row>
    <row r="165" spans="1:8" s="26" customFormat="1" ht="15" customHeight="1">
      <c r="A165" s="144"/>
      <c r="B165" s="70">
        <v>162</v>
      </c>
      <c r="C165" s="3" t="s">
        <v>119</v>
      </c>
      <c r="D165" s="3" t="s">
        <v>454</v>
      </c>
      <c r="E165" s="28">
        <v>500000</v>
      </c>
      <c r="F165" s="3" t="s">
        <v>305</v>
      </c>
      <c r="G165" s="43">
        <v>3</v>
      </c>
      <c r="H165" s="70"/>
    </row>
    <row r="166" spans="1:8" s="26" customFormat="1" ht="15" customHeight="1">
      <c r="A166" s="144"/>
      <c r="B166" s="70">
        <v>163</v>
      </c>
      <c r="C166" s="3" t="s">
        <v>289</v>
      </c>
      <c r="D166" s="3" t="s">
        <v>200</v>
      </c>
      <c r="E166" s="28">
        <v>500000</v>
      </c>
      <c r="F166" s="3" t="s">
        <v>306</v>
      </c>
      <c r="G166" s="43">
        <v>1</v>
      </c>
      <c r="H166" s="70"/>
    </row>
    <row r="167" spans="1:8" s="26" customFormat="1" ht="15" customHeight="1">
      <c r="A167" s="144"/>
      <c r="B167" s="70">
        <v>164</v>
      </c>
      <c r="C167" s="3" t="s">
        <v>290</v>
      </c>
      <c r="D167" s="3" t="s">
        <v>291</v>
      </c>
      <c r="E167" s="28">
        <v>499000</v>
      </c>
      <c r="F167" s="3" t="s">
        <v>307</v>
      </c>
      <c r="G167" s="43">
        <v>1</v>
      </c>
      <c r="H167" s="70"/>
    </row>
    <row r="168" spans="1:8" s="26" customFormat="1" ht="15" customHeight="1">
      <c r="A168" s="144"/>
      <c r="B168" s="70">
        <v>165</v>
      </c>
      <c r="C168" s="3" t="s">
        <v>292</v>
      </c>
      <c r="D168" s="3" t="s">
        <v>454</v>
      </c>
      <c r="E168" s="28">
        <v>491760</v>
      </c>
      <c r="F168" s="3" t="s">
        <v>292</v>
      </c>
      <c r="G168" s="43">
        <v>1</v>
      </c>
      <c r="H168" s="70"/>
    </row>
    <row r="169" spans="1:8" s="26" customFormat="1" ht="15" customHeight="1">
      <c r="A169" s="144"/>
      <c r="B169" s="70">
        <v>166</v>
      </c>
      <c r="C169" s="3" t="s">
        <v>105</v>
      </c>
      <c r="D169" s="3" t="s">
        <v>237</v>
      </c>
      <c r="E169" s="28">
        <v>500000</v>
      </c>
      <c r="F169" s="3" t="s">
        <v>685</v>
      </c>
      <c r="G169" s="43">
        <v>5</v>
      </c>
      <c r="H169" s="70"/>
    </row>
    <row r="170" spans="1:8" s="26" customFormat="1" ht="15" customHeight="1">
      <c r="A170" s="144"/>
      <c r="B170" s="70">
        <v>167</v>
      </c>
      <c r="C170" s="3" t="s">
        <v>293</v>
      </c>
      <c r="D170" s="3" t="s">
        <v>294</v>
      </c>
      <c r="E170" s="28">
        <v>460000</v>
      </c>
      <c r="F170" s="3" t="s">
        <v>308</v>
      </c>
      <c r="G170" s="43">
        <v>1</v>
      </c>
      <c r="H170" s="70"/>
    </row>
    <row r="171" spans="1:9" s="26" customFormat="1" ht="15" customHeight="1" thickBot="1">
      <c r="A171" s="145"/>
      <c r="B171" s="71">
        <v>168</v>
      </c>
      <c r="C171" s="6" t="s">
        <v>295</v>
      </c>
      <c r="D171" s="6" t="s">
        <v>209</v>
      </c>
      <c r="E171" s="29">
        <v>473870</v>
      </c>
      <c r="F171" s="6" t="s">
        <v>309</v>
      </c>
      <c r="G171" s="104">
        <v>1</v>
      </c>
      <c r="H171" s="105">
        <f>SUM(E156:E171)</f>
        <v>7824630</v>
      </c>
      <c r="I171" s="26">
        <v>16</v>
      </c>
    </row>
    <row r="172" spans="1:8" s="26" customFormat="1" ht="15" customHeight="1">
      <c r="A172" s="146" t="s">
        <v>357</v>
      </c>
      <c r="B172" s="69">
        <v>169</v>
      </c>
      <c r="C172" s="1" t="s">
        <v>321</v>
      </c>
      <c r="D172" s="1" t="s">
        <v>186</v>
      </c>
      <c r="E172" s="2">
        <v>400000</v>
      </c>
      <c r="F172" s="1" t="s">
        <v>341</v>
      </c>
      <c r="G172" s="45">
        <v>1</v>
      </c>
      <c r="H172" s="69"/>
    </row>
    <row r="173" spans="1:8" s="26" customFormat="1" ht="15" customHeight="1">
      <c r="A173" s="144"/>
      <c r="B173" s="70">
        <v>170</v>
      </c>
      <c r="C173" s="3" t="s">
        <v>322</v>
      </c>
      <c r="D173" s="3" t="s">
        <v>323</v>
      </c>
      <c r="E173" s="4">
        <v>500000</v>
      </c>
      <c r="F173" s="3" t="s">
        <v>342</v>
      </c>
      <c r="G173" s="43">
        <v>4</v>
      </c>
      <c r="H173" s="70"/>
    </row>
    <row r="174" spans="1:8" s="26" customFormat="1" ht="15" customHeight="1">
      <c r="A174" s="144"/>
      <c r="B174" s="70">
        <v>171</v>
      </c>
      <c r="C174" s="3" t="s">
        <v>324</v>
      </c>
      <c r="D174" s="3" t="s">
        <v>211</v>
      </c>
      <c r="E174" s="4">
        <v>400000</v>
      </c>
      <c r="F174" s="3" t="s">
        <v>343</v>
      </c>
      <c r="G174" s="43">
        <v>1</v>
      </c>
      <c r="H174" s="70"/>
    </row>
    <row r="175" spans="1:8" s="26" customFormat="1" ht="15" customHeight="1">
      <c r="A175" s="144"/>
      <c r="B175" s="70">
        <v>172</v>
      </c>
      <c r="C175" s="3" t="s">
        <v>325</v>
      </c>
      <c r="D175" s="3" t="s">
        <v>186</v>
      </c>
      <c r="E175" s="4">
        <v>400000</v>
      </c>
      <c r="F175" s="3" t="s">
        <v>344</v>
      </c>
      <c r="G175" s="43">
        <v>1</v>
      </c>
      <c r="H175" s="70"/>
    </row>
    <row r="176" spans="1:8" s="26" customFormat="1" ht="15" customHeight="1">
      <c r="A176" s="144"/>
      <c r="B176" s="70">
        <v>173</v>
      </c>
      <c r="C176" s="3" t="s">
        <v>326</v>
      </c>
      <c r="D176" s="3" t="s">
        <v>327</v>
      </c>
      <c r="E176" s="4">
        <v>500000</v>
      </c>
      <c r="F176" s="3" t="s">
        <v>345</v>
      </c>
      <c r="G176" s="43">
        <v>3</v>
      </c>
      <c r="H176" s="70"/>
    </row>
    <row r="177" spans="1:8" s="26" customFormat="1" ht="15" customHeight="1">
      <c r="A177" s="144"/>
      <c r="B177" s="70">
        <v>174</v>
      </c>
      <c r="C177" s="3" t="s">
        <v>328</v>
      </c>
      <c r="D177" s="3" t="s">
        <v>186</v>
      </c>
      <c r="E177" s="4">
        <v>400000</v>
      </c>
      <c r="F177" s="3" t="s">
        <v>346</v>
      </c>
      <c r="G177" s="43">
        <v>3</v>
      </c>
      <c r="H177" s="70"/>
    </row>
    <row r="178" spans="1:8" s="26" customFormat="1" ht="15" customHeight="1">
      <c r="A178" s="144"/>
      <c r="B178" s="70">
        <v>175</v>
      </c>
      <c r="C178" s="3" t="s">
        <v>329</v>
      </c>
      <c r="D178" s="3" t="s">
        <v>203</v>
      </c>
      <c r="E178" s="5" t="s">
        <v>455</v>
      </c>
      <c r="F178" s="3" t="s">
        <v>347</v>
      </c>
      <c r="G178" s="43">
        <v>2</v>
      </c>
      <c r="H178" s="70"/>
    </row>
    <row r="179" spans="1:8" s="26" customFormat="1" ht="15" customHeight="1">
      <c r="A179" s="144"/>
      <c r="B179" s="70">
        <v>176</v>
      </c>
      <c r="C179" s="3" t="s">
        <v>330</v>
      </c>
      <c r="D179" s="3" t="s">
        <v>331</v>
      </c>
      <c r="E179" s="4">
        <v>500000</v>
      </c>
      <c r="F179" s="3" t="s">
        <v>348</v>
      </c>
      <c r="G179" s="43">
        <v>2</v>
      </c>
      <c r="H179" s="70"/>
    </row>
    <row r="180" spans="1:8" s="26" customFormat="1" ht="15" customHeight="1">
      <c r="A180" s="144"/>
      <c r="B180" s="70">
        <v>177</v>
      </c>
      <c r="C180" s="3" t="s">
        <v>285</v>
      </c>
      <c r="D180" s="3" t="s">
        <v>200</v>
      </c>
      <c r="E180" s="4">
        <v>500000</v>
      </c>
      <c r="F180" s="3" t="s">
        <v>349</v>
      </c>
      <c r="G180" s="43">
        <v>3</v>
      </c>
      <c r="H180" s="70"/>
    </row>
    <row r="181" spans="1:8" s="26" customFormat="1" ht="15" customHeight="1">
      <c r="A181" s="144"/>
      <c r="B181" s="70">
        <v>178</v>
      </c>
      <c r="C181" s="3" t="s">
        <v>332</v>
      </c>
      <c r="D181" s="3" t="s">
        <v>200</v>
      </c>
      <c r="E181" s="4">
        <v>500000</v>
      </c>
      <c r="F181" s="3" t="s">
        <v>350</v>
      </c>
      <c r="G181" s="43">
        <v>1</v>
      </c>
      <c r="H181" s="70"/>
    </row>
    <row r="182" spans="1:8" s="26" customFormat="1" ht="15" customHeight="1">
      <c r="A182" s="144"/>
      <c r="B182" s="70">
        <v>179</v>
      </c>
      <c r="C182" s="3" t="s">
        <v>333</v>
      </c>
      <c r="D182" s="3" t="s">
        <v>323</v>
      </c>
      <c r="E182" s="4">
        <v>500000</v>
      </c>
      <c r="F182" s="3" t="s">
        <v>351</v>
      </c>
      <c r="G182" s="43">
        <v>3</v>
      </c>
      <c r="H182" s="70"/>
    </row>
    <row r="183" spans="1:8" s="26" customFormat="1" ht="15" customHeight="1">
      <c r="A183" s="144"/>
      <c r="B183" s="70">
        <v>180</v>
      </c>
      <c r="C183" s="3" t="s">
        <v>295</v>
      </c>
      <c r="D183" s="3" t="s">
        <v>203</v>
      </c>
      <c r="E183" s="4">
        <v>400000</v>
      </c>
      <c r="F183" s="3" t="s">
        <v>352</v>
      </c>
      <c r="G183" s="43">
        <v>2</v>
      </c>
      <c r="H183" s="70"/>
    </row>
    <row r="184" spans="1:8" s="26" customFormat="1" ht="15" customHeight="1">
      <c r="A184" s="144"/>
      <c r="B184" s="70">
        <v>181</v>
      </c>
      <c r="C184" s="3" t="s">
        <v>334</v>
      </c>
      <c r="D184" s="3" t="s">
        <v>335</v>
      </c>
      <c r="E184" s="4">
        <v>400000</v>
      </c>
      <c r="F184" s="3" t="s">
        <v>353</v>
      </c>
      <c r="G184" s="43">
        <v>1</v>
      </c>
      <c r="H184" s="70"/>
    </row>
    <row r="185" spans="1:8" s="26" customFormat="1" ht="15" customHeight="1">
      <c r="A185" s="144"/>
      <c r="B185" s="70">
        <v>182</v>
      </c>
      <c r="C185" s="3" t="s">
        <v>336</v>
      </c>
      <c r="D185" s="3" t="s">
        <v>186</v>
      </c>
      <c r="E185" s="4">
        <v>400000</v>
      </c>
      <c r="F185" s="3" t="s">
        <v>354</v>
      </c>
      <c r="G185" s="43">
        <v>1</v>
      </c>
      <c r="H185" s="70"/>
    </row>
    <row r="186" spans="1:8" s="26" customFormat="1" ht="15" customHeight="1">
      <c r="A186" s="144"/>
      <c r="B186" s="70">
        <v>183</v>
      </c>
      <c r="C186" s="3" t="s">
        <v>337</v>
      </c>
      <c r="D186" s="3" t="s">
        <v>338</v>
      </c>
      <c r="E186" s="4">
        <v>400000</v>
      </c>
      <c r="F186" s="3" t="s">
        <v>355</v>
      </c>
      <c r="G186" s="43">
        <v>4</v>
      </c>
      <c r="H186" s="70"/>
    </row>
    <row r="187" spans="1:9" s="26" customFormat="1" ht="15" customHeight="1" thickBot="1">
      <c r="A187" s="145"/>
      <c r="B187" s="71">
        <v>184</v>
      </c>
      <c r="C187" s="6" t="s">
        <v>339</v>
      </c>
      <c r="D187" s="6" t="s">
        <v>340</v>
      </c>
      <c r="E187" s="7">
        <v>500000</v>
      </c>
      <c r="F187" s="6" t="s">
        <v>356</v>
      </c>
      <c r="G187" s="104">
        <v>2</v>
      </c>
      <c r="H187" s="107">
        <v>7200000</v>
      </c>
      <c r="I187" s="26">
        <v>16</v>
      </c>
    </row>
    <row r="188" spans="1:8" s="26" customFormat="1" ht="15" customHeight="1">
      <c r="A188" s="146" t="s">
        <v>384</v>
      </c>
      <c r="B188" s="69">
        <v>185</v>
      </c>
      <c r="C188" s="8" t="s">
        <v>248</v>
      </c>
      <c r="D188" s="9" t="s">
        <v>186</v>
      </c>
      <c r="E188" s="10">
        <v>470000</v>
      </c>
      <c r="F188" s="11" t="s">
        <v>359</v>
      </c>
      <c r="G188" s="45">
        <v>3</v>
      </c>
      <c r="H188" s="69"/>
    </row>
    <row r="189" spans="1:8" s="26" customFormat="1" ht="15" customHeight="1">
      <c r="A189" s="144"/>
      <c r="B189" s="70">
        <v>186</v>
      </c>
      <c r="C189" s="12" t="s">
        <v>360</v>
      </c>
      <c r="D189" s="13" t="s">
        <v>186</v>
      </c>
      <c r="E189" s="14">
        <v>470000</v>
      </c>
      <c r="F189" s="15" t="s">
        <v>361</v>
      </c>
      <c r="G189" s="43">
        <v>2</v>
      </c>
      <c r="H189" s="70"/>
    </row>
    <row r="190" spans="1:8" s="26" customFormat="1" ht="15" customHeight="1">
      <c r="A190" s="144"/>
      <c r="B190" s="70">
        <v>187</v>
      </c>
      <c r="C190" s="12" t="s">
        <v>362</v>
      </c>
      <c r="D190" s="13" t="s">
        <v>195</v>
      </c>
      <c r="E190" s="14">
        <v>470000</v>
      </c>
      <c r="F190" s="15" t="s">
        <v>385</v>
      </c>
      <c r="G190" s="43">
        <v>6</v>
      </c>
      <c r="H190" s="70"/>
    </row>
    <row r="191" spans="1:8" s="26" customFormat="1" ht="15" customHeight="1">
      <c r="A191" s="144"/>
      <c r="B191" s="70">
        <v>188</v>
      </c>
      <c r="C191" s="12" t="s">
        <v>363</v>
      </c>
      <c r="D191" s="13" t="s">
        <v>186</v>
      </c>
      <c r="E191" s="5" t="s">
        <v>456</v>
      </c>
      <c r="F191" s="15" t="s">
        <v>364</v>
      </c>
      <c r="G191" s="43">
        <v>1</v>
      </c>
      <c r="H191" s="70"/>
    </row>
    <row r="192" spans="1:8" s="26" customFormat="1" ht="15" customHeight="1">
      <c r="A192" s="144"/>
      <c r="B192" s="70">
        <v>189</v>
      </c>
      <c r="C192" s="12" t="s">
        <v>253</v>
      </c>
      <c r="D192" s="13" t="s">
        <v>200</v>
      </c>
      <c r="E192" s="14">
        <v>500000</v>
      </c>
      <c r="F192" s="15" t="s">
        <v>365</v>
      </c>
      <c r="G192" s="43">
        <v>4</v>
      </c>
      <c r="H192" s="70"/>
    </row>
    <row r="193" spans="1:8" s="26" customFormat="1" ht="15" customHeight="1">
      <c r="A193" s="144"/>
      <c r="B193" s="70">
        <v>190</v>
      </c>
      <c r="C193" s="12" t="s">
        <v>366</v>
      </c>
      <c r="D193" s="13" t="s">
        <v>201</v>
      </c>
      <c r="E193" s="14">
        <v>470000</v>
      </c>
      <c r="F193" s="15" t="s">
        <v>367</v>
      </c>
      <c r="G193" s="43">
        <v>1</v>
      </c>
      <c r="H193" s="70"/>
    </row>
    <row r="194" spans="1:8" s="26" customFormat="1" ht="15" customHeight="1">
      <c r="A194" s="144"/>
      <c r="B194" s="70">
        <v>191</v>
      </c>
      <c r="C194" s="12" t="s">
        <v>368</v>
      </c>
      <c r="D194" s="13" t="s">
        <v>186</v>
      </c>
      <c r="E194" s="14">
        <v>470000</v>
      </c>
      <c r="F194" s="15" t="s">
        <v>369</v>
      </c>
      <c r="G194" s="43">
        <v>1</v>
      </c>
      <c r="H194" s="70"/>
    </row>
    <row r="195" spans="1:8" s="26" customFormat="1" ht="15" customHeight="1">
      <c r="A195" s="144"/>
      <c r="B195" s="70">
        <v>192</v>
      </c>
      <c r="C195" s="12" t="s">
        <v>370</v>
      </c>
      <c r="D195" s="13" t="s">
        <v>211</v>
      </c>
      <c r="E195" s="14">
        <v>470000</v>
      </c>
      <c r="F195" s="15" t="s">
        <v>371</v>
      </c>
      <c r="G195" s="43">
        <v>1</v>
      </c>
      <c r="H195" s="70"/>
    </row>
    <row r="196" spans="1:8" s="26" customFormat="1" ht="15" customHeight="1">
      <c r="A196" s="144"/>
      <c r="B196" s="70">
        <v>193</v>
      </c>
      <c r="C196" s="12" t="s">
        <v>372</v>
      </c>
      <c r="D196" s="13" t="s">
        <v>209</v>
      </c>
      <c r="E196" s="14">
        <v>450000</v>
      </c>
      <c r="F196" s="15" t="s">
        <v>373</v>
      </c>
      <c r="G196" s="43">
        <v>1</v>
      </c>
      <c r="H196" s="70"/>
    </row>
    <row r="197" spans="1:8" s="26" customFormat="1" ht="15" customHeight="1">
      <c r="A197" s="144"/>
      <c r="B197" s="70">
        <v>194</v>
      </c>
      <c r="C197" s="12" t="s">
        <v>374</v>
      </c>
      <c r="D197" s="13" t="s">
        <v>186</v>
      </c>
      <c r="E197" s="14">
        <v>470000</v>
      </c>
      <c r="F197" s="15" t="s">
        <v>386</v>
      </c>
      <c r="G197" s="43">
        <v>1</v>
      </c>
      <c r="H197" s="70"/>
    </row>
    <row r="198" spans="1:8" s="26" customFormat="1" ht="15" customHeight="1">
      <c r="A198" s="144"/>
      <c r="B198" s="70">
        <v>195</v>
      </c>
      <c r="C198" s="12" t="s">
        <v>375</v>
      </c>
      <c r="D198" s="13" t="s">
        <v>376</v>
      </c>
      <c r="E198" s="14">
        <v>500000</v>
      </c>
      <c r="F198" s="15" t="s">
        <v>387</v>
      </c>
      <c r="G198" s="43">
        <v>2</v>
      </c>
      <c r="H198" s="70"/>
    </row>
    <row r="199" spans="1:8" s="26" customFormat="1" ht="15" customHeight="1">
      <c r="A199" s="144"/>
      <c r="B199" s="70">
        <v>196</v>
      </c>
      <c r="C199" s="12" t="s">
        <v>54</v>
      </c>
      <c r="D199" s="13" t="s">
        <v>211</v>
      </c>
      <c r="E199" s="14">
        <v>500000</v>
      </c>
      <c r="F199" s="15" t="s">
        <v>377</v>
      </c>
      <c r="G199" s="43">
        <v>6</v>
      </c>
      <c r="H199" s="70"/>
    </row>
    <row r="200" spans="1:8" s="26" customFormat="1" ht="15" customHeight="1">
      <c r="A200" s="144"/>
      <c r="B200" s="70">
        <v>197</v>
      </c>
      <c r="C200" s="12" t="s">
        <v>378</v>
      </c>
      <c r="D200" s="13" t="s">
        <v>209</v>
      </c>
      <c r="E200" s="14">
        <v>450000</v>
      </c>
      <c r="F200" s="15" t="s">
        <v>379</v>
      </c>
      <c r="G200" s="43">
        <v>1</v>
      </c>
      <c r="H200" s="70"/>
    </row>
    <row r="201" spans="1:8" s="26" customFormat="1" ht="15" customHeight="1">
      <c r="A201" s="144"/>
      <c r="B201" s="70">
        <v>198</v>
      </c>
      <c r="C201" s="12" t="s">
        <v>380</v>
      </c>
      <c r="D201" s="13" t="s">
        <v>381</v>
      </c>
      <c r="E201" s="14">
        <v>500000</v>
      </c>
      <c r="F201" s="15" t="s">
        <v>382</v>
      </c>
      <c r="G201" s="43">
        <v>1</v>
      </c>
      <c r="H201" s="70"/>
    </row>
    <row r="202" spans="1:10" s="26" customFormat="1" ht="15" customHeight="1" thickBot="1">
      <c r="A202" s="145"/>
      <c r="B202" s="71">
        <v>199</v>
      </c>
      <c r="C202" s="16" t="s">
        <v>127</v>
      </c>
      <c r="D202" s="17" t="s">
        <v>175</v>
      </c>
      <c r="E202" s="18">
        <v>500000</v>
      </c>
      <c r="F202" s="19" t="s">
        <v>383</v>
      </c>
      <c r="G202" s="104">
        <v>5</v>
      </c>
      <c r="H202" s="107">
        <v>7160000</v>
      </c>
      <c r="I202" s="26">
        <v>15</v>
      </c>
      <c r="J202" s="40"/>
    </row>
    <row r="203" spans="1:8" s="26" customFormat="1" ht="15" customHeight="1">
      <c r="A203" s="146" t="s">
        <v>484</v>
      </c>
      <c r="B203" s="69">
        <v>200</v>
      </c>
      <c r="C203" s="1" t="s">
        <v>458</v>
      </c>
      <c r="D203" s="1" t="s">
        <v>211</v>
      </c>
      <c r="E203" s="44">
        <v>500000</v>
      </c>
      <c r="F203" s="11" t="s">
        <v>459</v>
      </c>
      <c r="G203" s="45">
        <v>2</v>
      </c>
      <c r="H203" s="69"/>
    </row>
    <row r="204" spans="1:8" s="26" customFormat="1" ht="15" customHeight="1">
      <c r="A204" s="143"/>
      <c r="B204" s="70">
        <v>201</v>
      </c>
      <c r="C204" s="3" t="s">
        <v>329</v>
      </c>
      <c r="D204" s="3" t="s">
        <v>209</v>
      </c>
      <c r="E204" s="42">
        <v>500000</v>
      </c>
      <c r="F204" s="15" t="s">
        <v>460</v>
      </c>
      <c r="G204" s="43">
        <v>3</v>
      </c>
      <c r="H204" s="70"/>
    </row>
    <row r="205" spans="1:8" s="26" customFormat="1" ht="15" customHeight="1">
      <c r="A205" s="143"/>
      <c r="B205" s="70">
        <v>202</v>
      </c>
      <c r="C205" s="3" t="s">
        <v>286</v>
      </c>
      <c r="D205" s="3" t="s">
        <v>482</v>
      </c>
      <c r="E205" s="42">
        <v>275000</v>
      </c>
      <c r="F205" s="15" t="s">
        <v>461</v>
      </c>
      <c r="G205" s="43">
        <v>6</v>
      </c>
      <c r="H205" s="70"/>
    </row>
    <row r="206" spans="1:8" s="26" customFormat="1" ht="15" customHeight="1">
      <c r="A206" s="143"/>
      <c r="B206" s="70">
        <v>203</v>
      </c>
      <c r="C206" s="3" t="s">
        <v>325</v>
      </c>
      <c r="D206" s="3" t="s">
        <v>482</v>
      </c>
      <c r="E206" s="42">
        <v>450000</v>
      </c>
      <c r="F206" s="15" t="s">
        <v>462</v>
      </c>
      <c r="G206" s="43">
        <v>3</v>
      </c>
      <c r="H206" s="70"/>
    </row>
    <row r="207" spans="1:8" s="26" customFormat="1" ht="15" customHeight="1">
      <c r="A207" s="143"/>
      <c r="B207" s="70">
        <v>204</v>
      </c>
      <c r="C207" s="3" t="s">
        <v>463</v>
      </c>
      <c r="D207" s="3" t="s">
        <v>454</v>
      </c>
      <c r="E207" s="42">
        <v>500000</v>
      </c>
      <c r="F207" s="15" t="s">
        <v>464</v>
      </c>
      <c r="G207" s="43">
        <v>1</v>
      </c>
      <c r="H207" s="70"/>
    </row>
    <row r="208" spans="1:8" s="26" customFormat="1" ht="15" customHeight="1">
      <c r="A208" s="143"/>
      <c r="B208" s="70">
        <v>205</v>
      </c>
      <c r="C208" s="3" t="s">
        <v>322</v>
      </c>
      <c r="D208" s="3" t="s">
        <v>454</v>
      </c>
      <c r="E208" s="42">
        <v>500000</v>
      </c>
      <c r="F208" s="15" t="s">
        <v>465</v>
      </c>
      <c r="G208" s="43">
        <v>6</v>
      </c>
      <c r="H208" s="70"/>
    </row>
    <row r="209" spans="1:8" s="26" customFormat="1" ht="15" customHeight="1">
      <c r="A209" s="143"/>
      <c r="B209" s="70">
        <v>206</v>
      </c>
      <c r="C209" s="3" t="s">
        <v>466</v>
      </c>
      <c r="D209" s="3" t="s">
        <v>211</v>
      </c>
      <c r="E209" s="42">
        <v>500000</v>
      </c>
      <c r="F209" s="15" t="s">
        <v>467</v>
      </c>
      <c r="G209" s="43">
        <v>1</v>
      </c>
      <c r="H209" s="70"/>
    </row>
    <row r="210" spans="1:8" s="26" customFormat="1" ht="15" customHeight="1">
      <c r="A210" s="143"/>
      <c r="B210" s="70">
        <v>207</v>
      </c>
      <c r="C210" s="3" t="s">
        <v>468</v>
      </c>
      <c r="D210" s="3" t="s">
        <v>211</v>
      </c>
      <c r="E210" s="42">
        <v>500000</v>
      </c>
      <c r="F210" s="15" t="s">
        <v>469</v>
      </c>
      <c r="G210" s="43">
        <v>1</v>
      </c>
      <c r="H210" s="70"/>
    </row>
    <row r="211" spans="1:8" s="26" customFormat="1" ht="15" customHeight="1">
      <c r="A211" s="143"/>
      <c r="B211" s="70">
        <v>208</v>
      </c>
      <c r="C211" s="3" t="s">
        <v>470</v>
      </c>
      <c r="D211" s="3" t="s">
        <v>453</v>
      </c>
      <c r="E211" s="42">
        <v>500000</v>
      </c>
      <c r="F211" s="15" t="s">
        <v>471</v>
      </c>
      <c r="G211" s="43">
        <v>5</v>
      </c>
      <c r="H211" s="70"/>
    </row>
    <row r="212" spans="1:8" s="26" customFormat="1" ht="15" customHeight="1">
      <c r="A212" s="143"/>
      <c r="B212" s="70">
        <v>209</v>
      </c>
      <c r="C212" s="3" t="s">
        <v>472</v>
      </c>
      <c r="D212" s="3" t="s">
        <v>381</v>
      </c>
      <c r="E212" s="42">
        <v>450000</v>
      </c>
      <c r="F212" s="15" t="s">
        <v>473</v>
      </c>
      <c r="G212" s="43">
        <v>2</v>
      </c>
      <c r="H212" s="70"/>
    </row>
    <row r="213" spans="1:8" s="26" customFormat="1" ht="15" customHeight="1">
      <c r="A213" s="143"/>
      <c r="B213" s="70">
        <v>210</v>
      </c>
      <c r="C213" s="3" t="s">
        <v>474</v>
      </c>
      <c r="D213" s="3" t="s">
        <v>381</v>
      </c>
      <c r="E213" s="42">
        <v>500000</v>
      </c>
      <c r="F213" s="15" t="s">
        <v>475</v>
      </c>
      <c r="G213" s="43">
        <v>1</v>
      </c>
      <c r="H213" s="70"/>
    </row>
    <row r="214" spans="1:8" s="26" customFormat="1" ht="15" customHeight="1">
      <c r="A214" s="143"/>
      <c r="B214" s="70">
        <v>211</v>
      </c>
      <c r="C214" s="3" t="s">
        <v>476</v>
      </c>
      <c r="D214" s="3" t="s">
        <v>482</v>
      </c>
      <c r="E214" s="42">
        <v>500000</v>
      </c>
      <c r="F214" s="15" t="s">
        <v>477</v>
      </c>
      <c r="G214" s="43">
        <v>8</v>
      </c>
      <c r="H214" s="70"/>
    </row>
    <row r="215" spans="1:8" s="26" customFormat="1" ht="15" customHeight="1">
      <c r="A215" s="143"/>
      <c r="B215" s="70">
        <v>212</v>
      </c>
      <c r="C215" s="41" t="s">
        <v>478</v>
      </c>
      <c r="D215" s="3" t="s">
        <v>483</v>
      </c>
      <c r="E215" s="42">
        <v>500000</v>
      </c>
      <c r="F215" s="46" t="s">
        <v>479</v>
      </c>
      <c r="G215" s="43">
        <v>1</v>
      </c>
      <c r="H215" s="70"/>
    </row>
    <row r="216" spans="1:10" s="26" customFormat="1" ht="15" customHeight="1" thickBot="1">
      <c r="A216" s="147"/>
      <c r="B216" s="71">
        <v>213</v>
      </c>
      <c r="C216" s="6" t="s">
        <v>480</v>
      </c>
      <c r="D216" s="6" t="s">
        <v>453</v>
      </c>
      <c r="E216" s="108">
        <v>500000</v>
      </c>
      <c r="F216" s="19" t="s">
        <v>481</v>
      </c>
      <c r="G216" s="104">
        <v>1</v>
      </c>
      <c r="H216" s="105">
        <v>6675000</v>
      </c>
      <c r="I216" s="26">
        <v>14</v>
      </c>
      <c r="J216" s="40">
        <f>SUM(H18:H216)</f>
        <v>84330890</v>
      </c>
    </row>
    <row r="217" spans="1:8" s="26" customFormat="1" ht="15" customHeight="1">
      <c r="A217" s="146" t="s">
        <v>514</v>
      </c>
      <c r="B217" s="73">
        <v>214</v>
      </c>
      <c r="C217" s="50" t="s">
        <v>480</v>
      </c>
      <c r="D217" s="50" t="s">
        <v>485</v>
      </c>
      <c r="E217" s="51">
        <v>430000</v>
      </c>
      <c r="F217" s="52" t="s">
        <v>486</v>
      </c>
      <c r="G217" s="56">
        <v>2</v>
      </c>
      <c r="H217" s="109"/>
    </row>
    <row r="218" spans="1:8" s="26" customFormat="1" ht="15" customHeight="1">
      <c r="A218" s="143"/>
      <c r="B218" s="72">
        <v>215</v>
      </c>
      <c r="C218" s="47" t="s">
        <v>487</v>
      </c>
      <c r="D218" s="47" t="s">
        <v>488</v>
      </c>
      <c r="E218" s="48">
        <v>500000</v>
      </c>
      <c r="F218" s="49" t="s">
        <v>489</v>
      </c>
      <c r="G218" s="57">
        <v>2</v>
      </c>
      <c r="H218" s="101"/>
    </row>
    <row r="219" spans="1:8" s="26" customFormat="1" ht="15" customHeight="1">
      <c r="A219" s="143"/>
      <c r="B219" s="72">
        <v>216</v>
      </c>
      <c r="C219" s="47" t="s">
        <v>490</v>
      </c>
      <c r="D219" s="47" t="s">
        <v>485</v>
      </c>
      <c r="E219" s="48">
        <v>500000</v>
      </c>
      <c r="F219" s="49" t="s">
        <v>491</v>
      </c>
      <c r="G219" s="57">
        <v>1</v>
      </c>
      <c r="H219" s="101"/>
    </row>
    <row r="220" spans="1:8" s="26" customFormat="1" ht="15" customHeight="1">
      <c r="A220" s="143"/>
      <c r="B220" s="72">
        <v>217</v>
      </c>
      <c r="C220" s="47" t="s">
        <v>492</v>
      </c>
      <c r="D220" s="47" t="s">
        <v>488</v>
      </c>
      <c r="E220" s="48">
        <v>500000</v>
      </c>
      <c r="F220" s="49" t="s">
        <v>686</v>
      </c>
      <c r="G220" s="57">
        <v>1</v>
      </c>
      <c r="H220" s="101"/>
    </row>
    <row r="221" spans="1:8" s="26" customFormat="1" ht="15" customHeight="1">
      <c r="A221" s="143"/>
      <c r="B221" s="72">
        <v>218</v>
      </c>
      <c r="C221" s="47" t="s">
        <v>515</v>
      </c>
      <c r="D221" s="47" t="s">
        <v>485</v>
      </c>
      <c r="E221" s="48">
        <v>500000</v>
      </c>
      <c r="F221" s="49" t="s">
        <v>493</v>
      </c>
      <c r="G221" s="57">
        <v>6</v>
      </c>
      <c r="H221" s="101"/>
    </row>
    <row r="222" spans="1:8" s="26" customFormat="1" ht="15" customHeight="1">
      <c r="A222" s="143"/>
      <c r="B222" s="72">
        <v>219</v>
      </c>
      <c r="C222" s="47" t="s">
        <v>494</v>
      </c>
      <c r="D222" s="47" t="s">
        <v>495</v>
      </c>
      <c r="E222" s="48">
        <v>500000</v>
      </c>
      <c r="F222" s="49" t="s">
        <v>496</v>
      </c>
      <c r="G222" s="57">
        <v>2</v>
      </c>
      <c r="H222" s="101"/>
    </row>
    <row r="223" spans="1:8" s="26" customFormat="1" ht="15" customHeight="1">
      <c r="A223" s="143"/>
      <c r="B223" s="72">
        <v>220</v>
      </c>
      <c r="C223" s="47" t="s">
        <v>497</v>
      </c>
      <c r="D223" s="47" t="s">
        <v>498</v>
      </c>
      <c r="E223" s="48">
        <v>500000</v>
      </c>
      <c r="F223" s="49" t="s">
        <v>499</v>
      </c>
      <c r="G223" s="57">
        <v>1</v>
      </c>
      <c r="H223" s="101"/>
    </row>
    <row r="224" spans="1:8" s="26" customFormat="1" ht="15" customHeight="1">
      <c r="A224" s="143"/>
      <c r="B224" s="72">
        <v>221</v>
      </c>
      <c r="C224" s="47" t="s">
        <v>500</v>
      </c>
      <c r="D224" s="47" t="s">
        <v>501</v>
      </c>
      <c r="E224" s="48">
        <v>500000</v>
      </c>
      <c r="F224" s="49" t="s">
        <v>502</v>
      </c>
      <c r="G224" s="57">
        <v>1</v>
      </c>
      <c r="H224" s="101"/>
    </row>
    <row r="225" spans="1:8" s="26" customFormat="1" ht="15" customHeight="1">
      <c r="A225" s="143"/>
      <c r="B225" s="72">
        <v>222</v>
      </c>
      <c r="C225" s="47" t="s">
        <v>503</v>
      </c>
      <c r="D225" s="47" t="s">
        <v>488</v>
      </c>
      <c r="E225" s="48">
        <v>500000</v>
      </c>
      <c r="F225" s="49" t="s">
        <v>504</v>
      </c>
      <c r="G225" s="57">
        <v>1</v>
      </c>
      <c r="H225" s="101"/>
    </row>
    <row r="226" spans="1:8" s="26" customFormat="1" ht="15" customHeight="1">
      <c r="A226" s="143"/>
      <c r="B226" s="72">
        <v>223</v>
      </c>
      <c r="C226" s="47" t="s">
        <v>505</v>
      </c>
      <c r="D226" s="47" t="s">
        <v>501</v>
      </c>
      <c r="E226" s="48">
        <v>500000</v>
      </c>
      <c r="F226" s="49" t="s">
        <v>516</v>
      </c>
      <c r="G226" s="57">
        <v>1</v>
      </c>
      <c r="H226" s="101"/>
    </row>
    <row r="227" spans="1:8" s="26" customFormat="1" ht="30" customHeight="1">
      <c r="A227" s="143"/>
      <c r="B227" s="72">
        <v>224</v>
      </c>
      <c r="C227" s="47" t="s">
        <v>506</v>
      </c>
      <c r="D227" s="47" t="s">
        <v>507</v>
      </c>
      <c r="E227" s="48">
        <v>500000</v>
      </c>
      <c r="F227" s="49" t="s">
        <v>508</v>
      </c>
      <c r="G227" s="57">
        <v>1</v>
      </c>
      <c r="H227" s="101"/>
    </row>
    <row r="228" spans="1:14" s="26" customFormat="1" ht="15" customHeight="1">
      <c r="A228" s="143"/>
      <c r="B228" s="72">
        <v>225</v>
      </c>
      <c r="C228" s="47" t="s">
        <v>509</v>
      </c>
      <c r="D228" s="47" t="s">
        <v>510</v>
      </c>
      <c r="E228" s="48">
        <v>500000</v>
      </c>
      <c r="F228" s="49" t="s">
        <v>511</v>
      </c>
      <c r="G228" s="57">
        <v>4</v>
      </c>
      <c r="H228" s="101"/>
      <c r="M228" s="26" t="s">
        <v>550</v>
      </c>
      <c r="N228" s="26" t="s">
        <v>551</v>
      </c>
    </row>
    <row r="229" spans="1:14" s="26" customFormat="1" ht="15" customHeight="1" thickBot="1">
      <c r="A229" s="147"/>
      <c r="B229" s="74">
        <v>226</v>
      </c>
      <c r="C229" s="53" t="s">
        <v>512</v>
      </c>
      <c r="D229" s="53" t="s">
        <v>488</v>
      </c>
      <c r="E229" s="54">
        <v>500000</v>
      </c>
      <c r="F229" s="55" t="s">
        <v>513</v>
      </c>
      <c r="G229" s="58">
        <v>2</v>
      </c>
      <c r="H229" s="91">
        <v>6430000</v>
      </c>
      <c r="I229" s="26">
        <v>13</v>
      </c>
      <c r="J229" s="40">
        <f>J216+H229</f>
        <v>90760890</v>
      </c>
      <c r="M229" s="26">
        <v>1</v>
      </c>
      <c r="N229" s="26">
        <v>15</v>
      </c>
    </row>
    <row r="230" spans="1:14" s="26" customFormat="1" ht="32.25" customHeight="1">
      <c r="A230" s="146" t="s">
        <v>549</v>
      </c>
      <c r="B230" s="63">
        <v>227</v>
      </c>
      <c r="C230" s="64" t="s">
        <v>480</v>
      </c>
      <c r="D230" s="64" t="s">
        <v>517</v>
      </c>
      <c r="E230" s="67">
        <v>500000</v>
      </c>
      <c r="F230" s="65" t="s">
        <v>518</v>
      </c>
      <c r="G230" s="78">
        <v>3</v>
      </c>
      <c r="H230" s="65"/>
      <c r="I230" s="61"/>
      <c r="M230" s="26">
        <v>2</v>
      </c>
      <c r="N230" s="26">
        <v>14</v>
      </c>
    </row>
    <row r="231" spans="1:14" s="26" customFormat="1" ht="15" customHeight="1">
      <c r="A231" s="148"/>
      <c r="B231" s="62">
        <v>228</v>
      </c>
      <c r="C231" s="59" t="s">
        <v>519</v>
      </c>
      <c r="D231" s="59" t="s">
        <v>520</v>
      </c>
      <c r="E231" s="68">
        <v>500000</v>
      </c>
      <c r="F231" s="60" t="s">
        <v>521</v>
      </c>
      <c r="G231" s="79">
        <v>7</v>
      </c>
      <c r="H231" s="60"/>
      <c r="I231" s="61"/>
      <c r="M231" s="26">
        <v>3</v>
      </c>
      <c r="N231" s="26">
        <v>15</v>
      </c>
    </row>
    <row r="232" spans="1:14" s="26" customFormat="1" ht="15" customHeight="1">
      <c r="A232" s="148"/>
      <c r="B232" s="62">
        <v>229</v>
      </c>
      <c r="C232" s="59" t="s">
        <v>522</v>
      </c>
      <c r="D232" s="59" t="s">
        <v>517</v>
      </c>
      <c r="E232" s="68">
        <v>500000</v>
      </c>
      <c r="F232" s="60" t="s">
        <v>523</v>
      </c>
      <c r="G232" s="79">
        <v>1</v>
      </c>
      <c r="H232" s="60"/>
      <c r="I232" s="61"/>
      <c r="M232" s="26">
        <v>4</v>
      </c>
      <c r="N232" s="26">
        <v>15</v>
      </c>
    </row>
    <row r="233" spans="1:14" s="26" customFormat="1" ht="32.25" customHeight="1">
      <c r="A233" s="148"/>
      <c r="B233" s="62">
        <v>230</v>
      </c>
      <c r="C233" s="59" t="s">
        <v>524</v>
      </c>
      <c r="D233" s="59" t="s">
        <v>525</v>
      </c>
      <c r="E233" s="68">
        <v>491066</v>
      </c>
      <c r="F233" s="60" t="s">
        <v>526</v>
      </c>
      <c r="G233" s="79">
        <v>1</v>
      </c>
      <c r="H233" s="60"/>
      <c r="I233" s="61"/>
      <c r="M233" s="26">
        <v>5</v>
      </c>
      <c r="N233" s="26">
        <v>15</v>
      </c>
    </row>
    <row r="234" spans="1:14" s="26" customFormat="1" ht="15" customHeight="1">
      <c r="A234" s="148"/>
      <c r="B234" s="62">
        <v>231</v>
      </c>
      <c r="C234" s="59" t="s">
        <v>527</v>
      </c>
      <c r="D234" s="59" t="s">
        <v>525</v>
      </c>
      <c r="E234" s="68">
        <v>360000</v>
      </c>
      <c r="F234" s="60" t="s">
        <v>528</v>
      </c>
      <c r="G234" s="79">
        <v>2</v>
      </c>
      <c r="H234" s="60"/>
      <c r="I234" s="61"/>
      <c r="M234" s="26">
        <v>6</v>
      </c>
      <c r="N234" s="26">
        <v>15</v>
      </c>
    </row>
    <row r="235" spans="1:14" s="26" customFormat="1" ht="15" customHeight="1">
      <c r="A235" s="148"/>
      <c r="B235" s="62">
        <v>232</v>
      </c>
      <c r="C235" s="59" t="s">
        <v>529</v>
      </c>
      <c r="D235" s="59" t="s">
        <v>530</v>
      </c>
      <c r="E235" s="68">
        <v>500000</v>
      </c>
      <c r="F235" s="60" t="s">
        <v>531</v>
      </c>
      <c r="G235" s="79">
        <v>3</v>
      </c>
      <c r="H235" s="60"/>
      <c r="I235" s="61"/>
      <c r="M235" s="26">
        <v>7</v>
      </c>
      <c r="N235" s="26">
        <v>17</v>
      </c>
    </row>
    <row r="236" spans="1:14" s="26" customFormat="1" ht="15" customHeight="1">
      <c r="A236" s="148"/>
      <c r="B236" s="62">
        <v>233</v>
      </c>
      <c r="C236" s="59" t="s">
        <v>532</v>
      </c>
      <c r="D236" s="59" t="s">
        <v>517</v>
      </c>
      <c r="E236" s="68">
        <v>500000</v>
      </c>
      <c r="F236" s="60" t="s">
        <v>533</v>
      </c>
      <c r="G236" s="79">
        <v>1</v>
      </c>
      <c r="H236" s="60"/>
      <c r="I236" s="61"/>
      <c r="M236" s="26">
        <v>8</v>
      </c>
      <c r="N236" s="26">
        <v>15</v>
      </c>
    </row>
    <row r="237" spans="1:14" s="26" customFormat="1" ht="15" customHeight="1">
      <c r="A237" s="148"/>
      <c r="B237" s="62">
        <v>234</v>
      </c>
      <c r="C237" s="59" t="s">
        <v>534</v>
      </c>
      <c r="D237" s="59" t="s">
        <v>520</v>
      </c>
      <c r="E237" s="68">
        <v>500000</v>
      </c>
      <c r="F237" s="60" t="s">
        <v>535</v>
      </c>
      <c r="G237" s="79">
        <v>2</v>
      </c>
      <c r="H237" s="60"/>
      <c r="I237" s="61"/>
      <c r="M237" s="26">
        <v>9</v>
      </c>
      <c r="N237" s="26">
        <v>15</v>
      </c>
    </row>
    <row r="238" spans="1:14" s="26" customFormat="1" ht="15" customHeight="1">
      <c r="A238" s="148"/>
      <c r="B238" s="62">
        <v>235</v>
      </c>
      <c r="C238" s="59" t="s">
        <v>536</v>
      </c>
      <c r="D238" s="59" t="s">
        <v>537</v>
      </c>
      <c r="E238" s="68">
        <v>350000</v>
      </c>
      <c r="F238" s="60" t="s">
        <v>538</v>
      </c>
      <c r="G238" s="79">
        <v>1</v>
      </c>
      <c r="H238" s="60"/>
      <c r="I238" s="61"/>
      <c r="M238" s="26">
        <v>10</v>
      </c>
      <c r="N238" s="26">
        <v>15</v>
      </c>
    </row>
    <row r="239" spans="1:14" s="26" customFormat="1" ht="15" customHeight="1">
      <c r="A239" s="148"/>
      <c r="B239" s="62">
        <v>236</v>
      </c>
      <c r="C239" s="59" t="s">
        <v>536</v>
      </c>
      <c r="D239" s="59" t="s">
        <v>537</v>
      </c>
      <c r="E239" s="68">
        <v>351000</v>
      </c>
      <c r="F239" s="60" t="s">
        <v>539</v>
      </c>
      <c r="G239" s="79">
        <v>1</v>
      </c>
      <c r="H239" s="60"/>
      <c r="I239" s="61"/>
      <c r="M239" s="26">
        <v>11</v>
      </c>
      <c r="N239" s="26">
        <v>16</v>
      </c>
    </row>
    <row r="240" spans="1:14" s="26" customFormat="1" ht="15" customHeight="1">
      <c r="A240" s="148"/>
      <c r="B240" s="62">
        <v>237</v>
      </c>
      <c r="C240" s="59" t="s">
        <v>540</v>
      </c>
      <c r="D240" s="59" t="s">
        <v>541</v>
      </c>
      <c r="E240" s="68">
        <v>500000</v>
      </c>
      <c r="F240" s="60" t="s">
        <v>542</v>
      </c>
      <c r="G240" s="79">
        <v>1</v>
      </c>
      <c r="H240" s="60"/>
      <c r="I240" s="61"/>
      <c r="M240" s="26">
        <v>12</v>
      </c>
      <c r="N240" s="26">
        <v>16</v>
      </c>
    </row>
    <row r="241" spans="1:14" s="26" customFormat="1" ht="15" customHeight="1">
      <c r="A241" s="148"/>
      <c r="B241" s="62">
        <v>238</v>
      </c>
      <c r="C241" s="59" t="s">
        <v>543</v>
      </c>
      <c r="D241" s="59" t="s">
        <v>520</v>
      </c>
      <c r="E241" s="68">
        <v>480000</v>
      </c>
      <c r="F241" s="60" t="s">
        <v>544</v>
      </c>
      <c r="G241" s="79">
        <v>1</v>
      </c>
      <c r="H241" s="60"/>
      <c r="I241" s="61"/>
      <c r="M241" s="26">
        <v>13</v>
      </c>
      <c r="N241" s="26">
        <v>15</v>
      </c>
    </row>
    <row r="242" spans="1:14" s="26" customFormat="1" ht="15" customHeight="1">
      <c r="A242" s="148"/>
      <c r="B242" s="62">
        <v>239</v>
      </c>
      <c r="C242" s="59" t="s">
        <v>545</v>
      </c>
      <c r="D242" s="59" t="s">
        <v>520</v>
      </c>
      <c r="E242" s="68">
        <v>490660</v>
      </c>
      <c r="F242" s="60" t="s">
        <v>546</v>
      </c>
      <c r="G242" s="79">
        <v>2</v>
      </c>
      <c r="H242" s="60"/>
      <c r="I242" s="61"/>
      <c r="M242" s="26">
        <v>14</v>
      </c>
      <c r="N242" s="26">
        <v>14</v>
      </c>
    </row>
    <row r="243" spans="1:14" ht="15" customHeight="1" thickBot="1">
      <c r="A243" s="149"/>
      <c r="B243" s="89">
        <v>240</v>
      </c>
      <c r="C243" s="90" t="s">
        <v>547</v>
      </c>
      <c r="D243" s="90" t="s">
        <v>525</v>
      </c>
      <c r="E243" s="91">
        <v>500000</v>
      </c>
      <c r="F243" s="92" t="s">
        <v>548</v>
      </c>
      <c r="G243" s="93">
        <v>3</v>
      </c>
      <c r="H243" s="111">
        <f>SUM(E230:E244)</f>
        <v>7022726</v>
      </c>
      <c r="I243" s="61">
        <v>14</v>
      </c>
      <c r="J243" s="66">
        <f>J229+H243</f>
        <v>97783616</v>
      </c>
      <c r="M243" s="25">
        <v>15</v>
      </c>
      <c r="N243" s="25">
        <v>13</v>
      </c>
    </row>
    <row r="244" spans="1:14" ht="15" customHeight="1">
      <c r="A244" s="146" t="s">
        <v>580</v>
      </c>
      <c r="B244" s="63">
        <v>241</v>
      </c>
      <c r="C244" s="94" t="s">
        <v>552</v>
      </c>
      <c r="D244" s="95" t="s">
        <v>563</v>
      </c>
      <c r="E244" s="96">
        <v>500000</v>
      </c>
      <c r="F244" s="94" t="s">
        <v>569</v>
      </c>
      <c r="G244" s="78">
        <v>3</v>
      </c>
      <c r="H244" s="113"/>
      <c r="I244" s="61"/>
      <c r="M244" s="25">
        <v>16</v>
      </c>
      <c r="N244" s="25">
        <v>14</v>
      </c>
    </row>
    <row r="245" spans="1:8" ht="32.25" customHeight="1">
      <c r="A245" s="148"/>
      <c r="B245" s="81">
        <v>242</v>
      </c>
      <c r="C245" s="75" t="s">
        <v>553</v>
      </c>
      <c r="D245" s="76" t="s">
        <v>564</v>
      </c>
      <c r="E245" s="77">
        <v>500000</v>
      </c>
      <c r="F245" s="75" t="s">
        <v>570</v>
      </c>
      <c r="G245" s="82">
        <v>1</v>
      </c>
      <c r="H245" s="80"/>
    </row>
    <row r="246" spans="1:8" ht="15" customHeight="1">
      <c r="A246" s="148"/>
      <c r="B246" s="81">
        <v>243</v>
      </c>
      <c r="C246" s="75" t="s">
        <v>554</v>
      </c>
      <c r="D246" s="76" t="s">
        <v>565</v>
      </c>
      <c r="E246" s="77">
        <v>500000</v>
      </c>
      <c r="F246" s="75" t="s">
        <v>571</v>
      </c>
      <c r="G246" s="82">
        <v>3</v>
      </c>
      <c r="H246" s="80"/>
    </row>
    <row r="247" spans="1:8" ht="15" customHeight="1">
      <c r="A247" s="148"/>
      <c r="B247" s="81">
        <v>244</v>
      </c>
      <c r="C247" s="75" t="s">
        <v>555</v>
      </c>
      <c r="D247" s="76" t="s">
        <v>563</v>
      </c>
      <c r="E247" s="77">
        <v>463200</v>
      </c>
      <c r="F247" s="75" t="s">
        <v>572</v>
      </c>
      <c r="G247" s="82">
        <v>1</v>
      </c>
      <c r="H247" s="80"/>
    </row>
    <row r="248" spans="1:8" ht="15" customHeight="1">
      <c r="A248" s="148"/>
      <c r="B248" s="80">
        <v>245</v>
      </c>
      <c r="C248" s="75" t="s">
        <v>556</v>
      </c>
      <c r="D248" s="76" t="s">
        <v>566</v>
      </c>
      <c r="E248" s="77">
        <v>500000</v>
      </c>
      <c r="F248" s="75" t="s">
        <v>573</v>
      </c>
      <c r="G248" s="82">
        <v>3</v>
      </c>
      <c r="H248" s="80"/>
    </row>
    <row r="249" spans="1:8" ht="15" customHeight="1">
      <c r="A249" s="148"/>
      <c r="B249" s="80">
        <v>246</v>
      </c>
      <c r="C249" s="75" t="s">
        <v>557</v>
      </c>
      <c r="D249" s="76" t="s">
        <v>567</v>
      </c>
      <c r="E249" s="77">
        <v>500000</v>
      </c>
      <c r="F249" s="75" t="s">
        <v>574</v>
      </c>
      <c r="G249" s="82">
        <v>1</v>
      </c>
      <c r="H249" s="80"/>
    </row>
    <row r="250" spans="1:8" ht="15" customHeight="1">
      <c r="A250" s="148"/>
      <c r="B250" s="80">
        <v>247</v>
      </c>
      <c r="C250" s="75" t="s">
        <v>558</v>
      </c>
      <c r="D250" s="76" t="s">
        <v>566</v>
      </c>
      <c r="E250" s="77">
        <v>500000</v>
      </c>
      <c r="F250" s="75" t="s">
        <v>575</v>
      </c>
      <c r="G250" s="82">
        <v>1</v>
      </c>
      <c r="H250" s="80"/>
    </row>
    <row r="251" spans="1:8" ht="15" customHeight="1">
      <c r="A251" s="148"/>
      <c r="B251" s="80">
        <v>248</v>
      </c>
      <c r="C251" s="75" t="s">
        <v>559</v>
      </c>
      <c r="D251" s="76" t="s">
        <v>567</v>
      </c>
      <c r="E251" s="77">
        <v>500000</v>
      </c>
      <c r="F251" s="75" t="s">
        <v>576</v>
      </c>
      <c r="G251" s="82">
        <v>1</v>
      </c>
      <c r="H251" s="80"/>
    </row>
    <row r="252" spans="1:8" ht="15" customHeight="1">
      <c r="A252" s="148"/>
      <c r="B252" s="80">
        <v>249</v>
      </c>
      <c r="C252" s="75" t="s">
        <v>560</v>
      </c>
      <c r="D252" s="76" t="s">
        <v>568</v>
      </c>
      <c r="E252" s="77">
        <v>500000</v>
      </c>
      <c r="F252" s="75" t="s">
        <v>577</v>
      </c>
      <c r="G252" s="82">
        <v>1</v>
      </c>
      <c r="H252" s="80"/>
    </row>
    <row r="253" spans="1:8" ht="15" customHeight="1">
      <c r="A253" s="148"/>
      <c r="B253" s="80">
        <v>250</v>
      </c>
      <c r="C253" s="75" t="s">
        <v>561</v>
      </c>
      <c r="D253" s="76" t="s">
        <v>565</v>
      </c>
      <c r="E253" s="77">
        <v>500000</v>
      </c>
      <c r="F253" s="75" t="s">
        <v>578</v>
      </c>
      <c r="G253" s="82">
        <v>1</v>
      </c>
      <c r="H253" s="80"/>
    </row>
    <row r="254" spans="1:8" ht="15" customHeight="1">
      <c r="A254" s="148"/>
      <c r="B254" s="80">
        <v>251</v>
      </c>
      <c r="C254" s="75" t="s">
        <v>562</v>
      </c>
      <c r="D254" s="76" t="s">
        <v>568</v>
      </c>
      <c r="E254" s="77">
        <v>500000</v>
      </c>
      <c r="F254" s="75" t="s">
        <v>579</v>
      </c>
      <c r="G254" s="82">
        <v>5</v>
      </c>
      <c r="H254" s="102">
        <v>5463200</v>
      </c>
    </row>
    <row r="255" spans="1:8" ht="15" customHeight="1">
      <c r="A255" s="148"/>
      <c r="B255" s="62">
        <v>252</v>
      </c>
      <c r="C255" s="84" t="s">
        <v>581</v>
      </c>
      <c r="D255" s="84" t="s">
        <v>186</v>
      </c>
      <c r="E255" s="68">
        <v>500000</v>
      </c>
      <c r="F255" s="84" t="s">
        <v>582</v>
      </c>
      <c r="G255" s="83">
        <v>1</v>
      </c>
      <c r="H255" s="83"/>
    </row>
    <row r="256" spans="1:8" ht="15" customHeight="1">
      <c r="A256" s="148"/>
      <c r="B256" s="62">
        <v>253</v>
      </c>
      <c r="C256" s="84" t="s">
        <v>583</v>
      </c>
      <c r="D256" s="84" t="s">
        <v>186</v>
      </c>
      <c r="E256" s="68">
        <v>500000</v>
      </c>
      <c r="F256" s="84" t="s">
        <v>584</v>
      </c>
      <c r="G256" s="83">
        <v>9</v>
      </c>
      <c r="H256" s="83"/>
    </row>
    <row r="257" spans="1:8" ht="15" customHeight="1">
      <c r="A257" s="148"/>
      <c r="B257" s="62">
        <v>254</v>
      </c>
      <c r="C257" s="84" t="s">
        <v>585</v>
      </c>
      <c r="D257" s="84" t="s">
        <v>586</v>
      </c>
      <c r="E257" s="68">
        <v>239150</v>
      </c>
      <c r="F257" s="84" t="s">
        <v>587</v>
      </c>
      <c r="G257" s="83">
        <v>1</v>
      </c>
      <c r="H257" s="83"/>
    </row>
    <row r="258" spans="1:8" ht="15" customHeight="1" thickBot="1">
      <c r="A258" s="149"/>
      <c r="B258" s="89">
        <v>255</v>
      </c>
      <c r="C258" s="97" t="s">
        <v>588</v>
      </c>
      <c r="D258" s="97" t="s">
        <v>186</v>
      </c>
      <c r="E258" s="91">
        <v>360000</v>
      </c>
      <c r="F258" s="97" t="s">
        <v>589</v>
      </c>
      <c r="G258" s="98">
        <v>1</v>
      </c>
      <c r="H258" s="114">
        <v>7062350</v>
      </c>
    </row>
    <row r="259" spans="1:8" ht="15" customHeight="1">
      <c r="A259" s="146" t="s">
        <v>611</v>
      </c>
      <c r="B259" s="116">
        <v>256</v>
      </c>
      <c r="C259" s="117" t="s">
        <v>590</v>
      </c>
      <c r="D259" s="117" t="s">
        <v>270</v>
      </c>
      <c r="E259" s="118">
        <v>440000</v>
      </c>
      <c r="F259" s="117" t="s">
        <v>601</v>
      </c>
      <c r="G259" s="119">
        <v>2</v>
      </c>
      <c r="H259" s="113"/>
    </row>
    <row r="260" spans="1:8" ht="15" customHeight="1">
      <c r="A260" s="148"/>
      <c r="B260" s="103">
        <v>257</v>
      </c>
      <c r="C260" s="85" t="s">
        <v>591</v>
      </c>
      <c r="D260" s="85" t="s">
        <v>482</v>
      </c>
      <c r="E260" s="86">
        <v>462000</v>
      </c>
      <c r="F260" s="85" t="s">
        <v>602</v>
      </c>
      <c r="G260" s="99">
        <v>1</v>
      </c>
      <c r="H260" s="80"/>
    </row>
    <row r="261" spans="1:8" ht="32.25" customHeight="1">
      <c r="A261" s="148"/>
      <c r="B261" s="103">
        <v>258</v>
      </c>
      <c r="C261" s="85" t="s">
        <v>592</v>
      </c>
      <c r="D261" s="85" t="s">
        <v>234</v>
      </c>
      <c r="E261" s="86">
        <v>500000</v>
      </c>
      <c r="F261" s="87" t="s">
        <v>603</v>
      </c>
      <c r="G261" s="99">
        <v>3</v>
      </c>
      <c r="H261" s="80"/>
    </row>
    <row r="262" spans="1:8" ht="15" customHeight="1">
      <c r="A262" s="148"/>
      <c r="B262" s="103">
        <v>259</v>
      </c>
      <c r="C262" s="85" t="s">
        <v>593</v>
      </c>
      <c r="D262" s="85" t="s">
        <v>594</v>
      </c>
      <c r="E262" s="86">
        <v>500000</v>
      </c>
      <c r="F262" s="85" t="s">
        <v>604</v>
      </c>
      <c r="G262" s="99">
        <v>3</v>
      </c>
      <c r="H262" s="80"/>
    </row>
    <row r="263" spans="1:8" ht="15" customHeight="1">
      <c r="A263" s="148"/>
      <c r="B263" s="103">
        <v>260</v>
      </c>
      <c r="C263" s="85" t="s">
        <v>595</v>
      </c>
      <c r="D263" s="85" t="s">
        <v>200</v>
      </c>
      <c r="E263" s="86">
        <v>500000</v>
      </c>
      <c r="F263" s="85" t="s">
        <v>605</v>
      </c>
      <c r="G263" s="99">
        <v>1</v>
      </c>
      <c r="H263" s="80"/>
    </row>
    <row r="264" spans="1:8" ht="15" customHeight="1">
      <c r="A264" s="148"/>
      <c r="B264" s="103">
        <v>261</v>
      </c>
      <c r="C264" s="85" t="s">
        <v>596</v>
      </c>
      <c r="D264" s="85" t="s">
        <v>483</v>
      </c>
      <c r="E264" s="86">
        <v>500000</v>
      </c>
      <c r="F264" s="85" t="s">
        <v>606</v>
      </c>
      <c r="G264" s="99">
        <v>1</v>
      </c>
      <c r="H264" s="80"/>
    </row>
    <row r="265" spans="1:8" ht="15" customHeight="1">
      <c r="A265" s="148"/>
      <c r="B265" s="103">
        <v>262</v>
      </c>
      <c r="C265" s="85" t="s">
        <v>597</v>
      </c>
      <c r="D265" s="85" t="s">
        <v>209</v>
      </c>
      <c r="E265" s="86">
        <v>500000</v>
      </c>
      <c r="F265" s="85" t="s">
        <v>607</v>
      </c>
      <c r="G265" s="99">
        <v>1</v>
      </c>
      <c r="H265" s="80"/>
    </row>
    <row r="266" spans="1:8" ht="15" customHeight="1">
      <c r="A266" s="148"/>
      <c r="B266" s="103">
        <v>263</v>
      </c>
      <c r="C266" s="85" t="s">
        <v>598</v>
      </c>
      <c r="D266" s="85" t="s">
        <v>594</v>
      </c>
      <c r="E266" s="86">
        <v>493500</v>
      </c>
      <c r="F266" s="88" t="s">
        <v>608</v>
      </c>
      <c r="G266" s="99">
        <v>3</v>
      </c>
      <c r="H266" s="80"/>
    </row>
    <row r="267" spans="1:8" ht="15" customHeight="1">
      <c r="A267" s="148"/>
      <c r="B267" s="103">
        <v>264</v>
      </c>
      <c r="C267" s="85" t="s">
        <v>599</v>
      </c>
      <c r="D267" s="85" t="s">
        <v>594</v>
      </c>
      <c r="E267" s="86">
        <v>500000</v>
      </c>
      <c r="F267" s="85" t="s">
        <v>609</v>
      </c>
      <c r="G267" s="99">
        <v>8</v>
      </c>
      <c r="H267" s="80"/>
    </row>
    <row r="268" spans="1:10" ht="15" customHeight="1" thickBot="1">
      <c r="A268" s="149"/>
      <c r="B268" s="120">
        <v>265</v>
      </c>
      <c r="C268" s="121" t="s">
        <v>329</v>
      </c>
      <c r="D268" s="121" t="s">
        <v>600</v>
      </c>
      <c r="E268" s="122">
        <v>500000</v>
      </c>
      <c r="F268" s="121" t="s">
        <v>610</v>
      </c>
      <c r="G268" s="123">
        <v>4</v>
      </c>
      <c r="H268" s="114">
        <f>SUM(E259:E268)</f>
        <v>4895500</v>
      </c>
      <c r="J268" s="25">
        <f>SUM(H4:H268)</f>
        <v>115204666</v>
      </c>
    </row>
    <row r="269" spans="1:8" ht="15" customHeight="1">
      <c r="A269" s="153" t="s">
        <v>612</v>
      </c>
      <c r="B269" s="116">
        <v>266</v>
      </c>
      <c r="C269" s="65" t="s">
        <v>613</v>
      </c>
      <c r="D269" s="64" t="s">
        <v>614</v>
      </c>
      <c r="E269" s="131">
        <v>500000</v>
      </c>
      <c r="F269" s="65" t="s">
        <v>615</v>
      </c>
      <c r="G269" s="109">
        <v>1</v>
      </c>
      <c r="H269" s="113"/>
    </row>
    <row r="270" spans="1:8" ht="15" customHeight="1">
      <c r="A270" s="154"/>
      <c r="B270" s="99">
        <v>267</v>
      </c>
      <c r="C270" s="60" t="s">
        <v>616</v>
      </c>
      <c r="D270" s="59" t="s">
        <v>617</v>
      </c>
      <c r="E270" s="115">
        <v>500000</v>
      </c>
      <c r="F270" s="60" t="s">
        <v>618</v>
      </c>
      <c r="G270" s="101">
        <v>1</v>
      </c>
      <c r="H270" s="80"/>
    </row>
    <row r="271" spans="1:8" ht="15" customHeight="1">
      <c r="A271" s="154"/>
      <c r="B271" s="99">
        <v>268</v>
      </c>
      <c r="C271" s="60" t="s">
        <v>619</v>
      </c>
      <c r="D271" s="59" t="s">
        <v>617</v>
      </c>
      <c r="E271" s="115">
        <v>500000</v>
      </c>
      <c r="F271" s="60" t="s">
        <v>620</v>
      </c>
      <c r="G271" s="101">
        <v>2</v>
      </c>
      <c r="H271" s="80"/>
    </row>
    <row r="272" spans="1:8" ht="15" customHeight="1">
      <c r="A272" s="154"/>
      <c r="B272" s="99">
        <v>269</v>
      </c>
      <c r="C272" s="60" t="s">
        <v>621</v>
      </c>
      <c r="D272" s="59" t="s">
        <v>622</v>
      </c>
      <c r="E272" s="115">
        <v>500000</v>
      </c>
      <c r="F272" s="60" t="s">
        <v>623</v>
      </c>
      <c r="G272" s="101">
        <v>4</v>
      </c>
      <c r="H272" s="80"/>
    </row>
    <row r="273" spans="1:8" ht="15" customHeight="1">
      <c r="A273" s="148"/>
      <c r="B273" s="99">
        <v>270</v>
      </c>
      <c r="C273" s="60" t="s">
        <v>624</v>
      </c>
      <c r="D273" s="59" t="s">
        <v>625</v>
      </c>
      <c r="E273" s="115">
        <v>500000</v>
      </c>
      <c r="F273" s="60" t="s">
        <v>626</v>
      </c>
      <c r="G273" s="101">
        <v>1</v>
      </c>
      <c r="H273" s="80"/>
    </row>
    <row r="274" spans="1:8" ht="15" customHeight="1">
      <c r="A274" s="148"/>
      <c r="B274" s="99">
        <v>271</v>
      </c>
      <c r="C274" s="60" t="s">
        <v>627</v>
      </c>
      <c r="D274" s="59" t="s">
        <v>628</v>
      </c>
      <c r="E274" s="115">
        <v>500000</v>
      </c>
      <c r="F274" s="60" t="s">
        <v>629</v>
      </c>
      <c r="G274" s="101">
        <v>1</v>
      </c>
      <c r="H274" s="80"/>
    </row>
    <row r="275" spans="1:8" ht="15" customHeight="1">
      <c r="A275" s="148"/>
      <c r="B275" s="99">
        <v>272</v>
      </c>
      <c r="C275" s="60" t="s">
        <v>630</v>
      </c>
      <c r="D275" s="59" t="s">
        <v>631</v>
      </c>
      <c r="E275" s="115">
        <v>270000</v>
      </c>
      <c r="F275" s="60" t="s">
        <v>632</v>
      </c>
      <c r="G275" s="101">
        <v>1</v>
      </c>
      <c r="H275" s="80"/>
    </row>
    <row r="276" spans="1:8" ht="15" customHeight="1">
      <c r="A276" s="148"/>
      <c r="B276" s="99">
        <v>273</v>
      </c>
      <c r="C276" s="60" t="s">
        <v>641</v>
      </c>
      <c r="D276" s="59" t="s">
        <v>622</v>
      </c>
      <c r="E276" s="115">
        <v>500000</v>
      </c>
      <c r="F276" s="60" t="s">
        <v>633</v>
      </c>
      <c r="G276" s="101">
        <v>1</v>
      </c>
      <c r="H276" s="80"/>
    </row>
    <row r="277" spans="1:8" ht="15" customHeight="1">
      <c r="A277" s="148"/>
      <c r="B277" s="99">
        <v>274</v>
      </c>
      <c r="C277" s="60" t="s">
        <v>634</v>
      </c>
      <c r="D277" s="59" t="s">
        <v>635</v>
      </c>
      <c r="E277" s="115">
        <v>500000</v>
      </c>
      <c r="F277" s="60" t="s">
        <v>636</v>
      </c>
      <c r="G277" s="101">
        <v>1</v>
      </c>
      <c r="H277" s="80"/>
    </row>
    <row r="278" spans="1:8" ht="15" customHeight="1">
      <c r="A278" s="148"/>
      <c r="B278" s="99">
        <v>275</v>
      </c>
      <c r="C278" s="60" t="s">
        <v>637</v>
      </c>
      <c r="D278" s="59" t="s">
        <v>622</v>
      </c>
      <c r="E278" s="115">
        <v>500000</v>
      </c>
      <c r="F278" s="60" t="s">
        <v>638</v>
      </c>
      <c r="G278" s="101">
        <v>6</v>
      </c>
      <c r="H278" s="80"/>
    </row>
    <row r="279" spans="1:10" ht="15" customHeight="1" thickBot="1">
      <c r="A279" s="149"/>
      <c r="B279" s="123">
        <v>276</v>
      </c>
      <c r="C279" s="92" t="s">
        <v>639</v>
      </c>
      <c r="D279" s="90" t="s">
        <v>622</v>
      </c>
      <c r="E279" s="132">
        <v>499940</v>
      </c>
      <c r="F279" s="92" t="s">
        <v>640</v>
      </c>
      <c r="G279" s="133">
        <v>6</v>
      </c>
      <c r="H279" s="134">
        <f>SUM(E269:E279)</f>
        <v>5269940</v>
      </c>
      <c r="J279" s="66">
        <f>SUM(H18:H279)</f>
        <v>120474606</v>
      </c>
    </row>
    <row r="280" spans="1:8" ht="15" customHeight="1">
      <c r="A280" s="150" t="s">
        <v>642</v>
      </c>
      <c r="B280" s="126">
        <v>277</v>
      </c>
      <c r="C280" s="127" t="s">
        <v>643</v>
      </c>
      <c r="D280" s="128" t="s">
        <v>644</v>
      </c>
      <c r="E280" s="129">
        <v>300000</v>
      </c>
      <c r="F280" s="130" t="s">
        <v>645</v>
      </c>
      <c r="G280" s="112">
        <v>2</v>
      </c>
      <c r="H280" s="110"/>
    </row>
    <row r="281" spans="1:8" ht="15" customHeight="1">
      <c r="A281" s="151"/>
      <c r="B281" s="99">
        <v>278</v>
      </c>
      <c r="C281" s="85" t="s">
        <v>646</v>
      </c>
      <c r="D281" s="85" t="s">
        <v>647</v>
      </c>
      <c r="E281" s="124">
        <v>300000</v>
      </c>
      <c r="F281" s="75" t="s">
        <v>648</v>
      </c>
      <c r="G281" s="103">
        <v>1</v>
      </c>
      <c r="H281" s="80"/>
    </row>
    <row r="282" spans="1:8" ht="15" customHeight="1">
      <c r="A282" s="151"/>
      <c r="B282" s="99">
        <v>279</v>
      </c>
      <c r="C282" s="85" t="s">
        <v>649</v>
      </c>
      <c r="D282" s="85" t="s">
        <v>647</v>
      </c>
      <c r="E282" s="124">
        <v>300000</v>
      </c>
      <c r="F282" s="85" t="s">
        <v>650</v>
      </c>
      <c r="G282" s="103">
        <v>1</v>
      </c>
      <c r="H282" s="80"/>
    </row>
    <row r="283" spans="1:8" ht="15" customHeight="1">
      <c r="A283" s="151"/>
      <c r="B283" s="99">
        <v>280</v>
      </c>
      <c r="C283" s="85" t="s">
        <v>651</v>
      </c>
      <c r="D283" s="85" t="s">
        <v>652</v>
      </c>
      <c r="E283" s="124">
        <v>300000</v>
      </c>
      <c r="F283" s="85" t="s">
        <v>653</v>
      </c>
      <c r="G283" s="103">
        <v>4</v>
      </c>
      <c r="H283" s="80"/>
    </row>
    <row r="284" spans="1:8" ht="15" customHeight="1">
      <c r="A284" s="151"/>
      <c r="B284" s="99">
        <v>281</v>
      </c>
      <c r="C284" s="85" t="s">
        <v>654</v>
      </c>
      <c r="D284" s="85" t="s">
        <v>652</v>
      </c>
      <c r="E284" s="124">
        <v>300000</v>
      </c>
      <c r="F284" s="85" t="s">
        <v>655</v>
      </c>
      <c r="G284" s="103">
        <v>7</v>
      </c>
      <c r="H284" s="80"/>
    </row>
    <row r="285" spans="1:8" ht="15" customHeight="1">
      <c r="A285" s="151"/>
      <c r="B285" s="99">
        <v>282</v>
      </c>
      <c r="C285" s="85" t="s">
        <v>656</v>
      </c>
      <c r="D285" s="85" t="s">
        <v>657</v>
      </c>
      <c r="E285" s="124">
        <v>300000</v>
      </c>
      <c r="F285" s="85" t="s">
        <v>658</v>
      </c>
      <c r="G285" s="103">
        <v>1</v>
      </c>
      <c r="H285" s="80"/>
    </row>
    <row r="286" spans="1:8" ht="15" customHeight="1">
      <c r="A286" s="151"/>
      <c r="B286" s="99">
        <v>283</v>
      </c>
      <c r="C286" s="85" t="s">
        <v>659</v>
      </c>
      <c r="D286" s="85" t="s">
        <v>647</v>
      </c>
      <c r="E286" s="124">
        <v>156000</v>
      </c>
      <c r="F286" s="85" t="s">
        <v>660</v>
      </c>
      <c r="G286" s="103">
        <v>1</v>
      </c>
      <c r="H286" s="80"/>
    </row>
    <row r="287" spans="1:8" ht="15" customHeight="1">
      <c r="A287" s="151"/>
      <c r="B287" s="99">
        <v>284</v>
      </c>
      <c r="C287" s="85" t="s">
        <v>661</v>
      </c>
      <c r="D287" s="85" t="s">
        <v>662</v>
      </c>
      <c r="E287" s="124">
        <v>192000</v>
      </c>
      <c r="F287" s="85" t="s">
        <v>663</v>
      </c>
      <c r="G287" s="103">
        <v>1</v>
      </c>
      <c r="H287" s="80"/>
    </row>
    <row r="288" spans="1:10" ht="15" customHeight="1" thickBot="1">
      <c r="A288" s="152"/>
      <c r="B288" s="123">
        <v>285</v>
      </c>
      <c r="C288" s="121" t="s">
        <v>664</v>
      </c>
      <c r="D288" s="121" t="s">
        <v>652</v>
      </c>
      <c r="E288" s="139">
        <v>300000</v>
      </c>
      <c r="F288" s="121" t="s">
        <v>665</v>
      </c>
      <c r="G288" s="120">
        <v>1</v>
      </c>
      <c r="H288" s="140">
        <f>SUM(E280:E288)</f>
        <v>2448000</v>
      </c>
      <c r="J288" s="125">
        <f>J279+H288</f>
        <v>122922606</v>
      </c>
    </row>
    <row r="289" spans="1:8" ht="15" customHeight="1">
      <c r="A289" s="146" t="s">
        <v>684</v>
      </c>
      <c r="B289" s="119">
        <v>286</v>
      </c>
      <c r="C289" s="160" t="s">
        <v>666</v>
      </c>
      <c r="D289" s="161" t="s">
        <v>186</v>
      </c>
      <c r="E289" s="131">
        <v>300000</v>
      </c>
      <c r="F289" s="64" t="s">
        <v>667</v>
      </c>
      <c r="G289" s="162">
        <v>6</v>
      </c>
      <c r="H289" s="113"/>
    </row>
    <row r="290" spans="1:8" ht="15" customHeight="1">
      <c r="A290" s="148"/>
      <c r="B290" s="99">
        <v>287</v>
      </c>
      <c r="C290" s="135" t="s">
        <v>668</v>
      </c>
      <c r="D290" s="84" t="s">
        <v>211</v>
      </c>
      <c r="E290" s="115">
        <v>300000</v>
      </c>
      <c r="F290" s="59" t="s">
        <v>669</v>
      </c>
      <c r="G290" s="136">
        <v>4</v>
      </c>
      <c r="H290" s="80"/>
    </row>
    <row r="291" spans="1:8" ht="15" customHeight="1">
      <c r="A291" s="148"/>
      <c r="B291" s="99">
        <v>288</v>
      </c>
      <c r="C291" s="135" t="s">
        <v>670</v>
      </c>
      <c r="D291" s="84" t="s">
        <v>671</v>
      </c>
      <c r="E291" s="115">
        <v>300000</v>
      </c>
      <c r="F291" s="59" t="s">
        <v>672</v>
      </c>
      <c r="G291" s="136">
        <v>1</v>
      </c>
      <c r="H291" s="80"/>
    </row>
    <row r="292" spans="1:8" ht="15" customHeight="1">
      <c r="A292" s="148"/>
      <c r="B292" s="99">
        <v>289</v>
      </c>
      <c r="C292" s="135" t="s">
        <v>673</v>
      </c>
      <c r="D292" s="84" t="s">
        <v>200</v>
      </c>
      <c r="E292" s="115">
        <v>300000</v>
      </c>
      <c r="F292" s="59" t="s">
        <v>674</v>
      </c>
      <c r="G292" s="136">
        <v>2</v>
      </c>
      <c r="H292" s="80"/>
    </row>
    <row r="293" spans="1:8" ht="15" customHeight="1">
      <c r="A293" s="148"/>
      <c r="B293" s="99">
        <v>290</v>
      </c>
      <c r="C293" s="137" t="s">
        <v>687</v>
      </c>
      <c r="D293" s="84" t="s">
        <v>201</v>
      </c>
      <c r="E293" s="115">
        <v>300000</v>
      </c>
      <c r="F293" s="59" t="s">
        <v>675</v>
      </c>
      <c r="G293" s="136">
        <v>1</v>
      </c>
      <c r="H293" s="80"/>
    </row>
    <row r="294" spans="1:8" ht="15" customHeight="1">
      <c r="A294" s="148"/>
      <c r="B294" s="99">
        <v>291</v>
      </c>
      <c r="C294" s="135" t="s">
        <v>676</v>
      </c>
      <c r="D294" s="84" t="s">
        <v>211</v>
      </c>
      <c r="E294" s="115">
        <v>300000</v>
      </c>
      <c r="F294" s="59" t="s">
        <v>677</v>
      </c>
      <c r="G294" s="136">
        <v>1</v>
      </c>
      <c r="H294" s="80"/>
    </row>
    <row r="295" spans="1:8" ht="15" customHeight="1">
      <c r="A295" s="148"/>
      <c r="B295" s="99">
        <v>292</v>
      </c>
      <c r="C295" s="137" t="s">
        <v>688</v>
      </c>
      <c r="D295" s="84" t="s">
        <v>186</v>
      </c>
      <c r="E295" s="115">
        <v>300000</v>
      </c>
      <c r="F295" s="59" t="s">
        <v>678</v>
      </c>
      <c r="G295" s="136">
        <v>2</v>
      </c>
      <c r="H295" s="80"/>
    </row>
    <row r="296" spans="1:8" ht="15" customHeight="1">
      <c r="A296" s="148"/>
      <c r="B296" s="99">
        <v>293</v>
      </c>
      <c r="C296" s="135" t="s">
        <v>679</v>
      </c>
      <c r="D296" s="84" t="s">
        <v>200</v>
      </c>
      <c r="E296" s="115">
        <v>230000</v>
      </c>
      <c r="F296" s="59" t="s">
        <v>680</v>
      </c>
      <c r="G296" s="136">
        <v>1</v>
      </c>
      <c r="H296" s="80"/>
    </row>
    <row r="297" spans="1:8" ht="15" customHeight="1">
      <c r="A297" s="148"/>
      <c r="B297" s="99">
        <v>294</v>
      </c>
      <c r="C297" s="137" t="s">
        <v>689</v>
      </c>
      <c r="D297" s="84" t="s">
        <v>209</v>
      </c>
      <c r="E297" s="115">
        <v>300000</v>
      </c>
      <c r="F297" s="59" t="s">
        <v>681</v>
      </c>
      <c r="G297" s="136">
        <v>4</v>
      </c>
      <c r="H297" s="80"/>
    </row>
    <row r="298" spans="1:10" ht="15" customHeight="1" thickBot="1">
      <c r="A298" s="149"/>
      <c r="B298" s="123">
        <v>295</v>
      </c>
      <c r="C298" s="163" t="s">
        <v>682</v>
      </c>
      <c r="D298" s="97" t="s">
        <v>671</v>
      </c>
      <c r="E298" s="132">
        <v>300000</v>
      </c>
      <c r="F298" s="90" t="s">
        <v>683</v>
      </c>
      <c r="G298" s="164">
        <v>8</v>
      </c>
      <c r="H298" s="134">
        <f>SUM(E289:E298)</f>
        <v>2930000</v>
      </c>
      <c r="J298" s="125">
        <f>J288+H298</f>
        <v>125852606</v>
      </c>
    </row>
    <row r="299" spans="1:8" ht="12">
      <c r="A299" s="159" t="s">
        <v>690</v>
      </c>
      <c r="B299" s="126">
        <v>296</v>
      </c>
      <c r="C299" s="141" t="s">
        <v>691</v>
      </c>
      <c r="D299" s="110" t="s">
        <v>692</v>
      </c>
      <c r="E299" s="138">
        <v>500000</v>
      </c>
      <c r="F299" s="110" t="s">
        <v>693</v>
      </c>
      <c r="G299" s="126">
        <v>4</v>
      </c>
      <c r="H299" s="110"/>
    </row>
    <row r="300" spans="1:8" ht="12">
      <c r="A300" s="156"/>
      <c r="B300" s="99">
        <v>297</v>
      </c>
      <c r="C300" s="70" t="s">
        <v>694</v>
      </c>
      <c r="D300" s="80" t="s">
        <v>695</v>
      </c>
      <c r="E300" s="115">
        <v>500000</v>
      </c>
      <c r="F300" s="80" t="s">
        <v>696</v>
      </c>
      <c r="G300" s="99">
        <v>1</v>
      </c>
      <c r="H300" s="80"/>
    </row>
    <row r="301" spans="1:8" ht="24">
      <c r="A301" s="156"/>
      <c r="B301" s="99">
        <v>298</v>
      </c>
      <c r="C301" s="70" t="s">
        <v>697</v>
      </c>
      <c r="D301" s="80" t="s">
        <v>644</v>
      </c>
      <c r="E301" s="115">
        <v>500000</v>
      </c>
      <c r="F301" s="80" t="s">
        <v>698</v>
      </c>
      <c r="G301" s="99">
        <v>1</v>
      </c>
      <c r="H301" s="80"/>
    </row>
    <row r="302" spans="1:8" ht="12">
      <c r="A302" s="156"/>
      <c r="B302" s="99">
        <v>299</v>
      </c>
      <c r="C302" s="70" t="s">
        <v>699</v>
      </c>
      <c r="D302" s="80" t="s">
        <v>453</v>
      </c>
      <c r="E302" s="115">
        <v>500000</v>
      </c>
      <c r="F302" s="80" t="s">
        <v>700</v>
      </c>
      <c r="G302" s="99">
        <v>3</v>
      </c>
      <c r="H302" s="80"/>
    </row>
    <row r="303" spans="1:8" ht="24">
      <c r="A303" s="156"/>
      <c r="B303" s="99">
        <v>300</v>
      </c>
      <c r="C303" s="70" t="s">
        <v>701</v>
      </c>
      <c r="D303" s="80" t="s">
        <v>652</v>
      </c>
      <c r="E303" s="115">
        <v>500000</v>
      </c>
      <c r="F303" s="80" t="s">
        <v>702</v>
      </c>
      <c r="G303" s="99">
        <v>1</v>
      </c>
      <c r="H303" s="80"/>
    </row>
    <row r="304" spans="1:8" ht="12">
      <c r="A304" s="156"/>
      <c r="B304" s="99">
        <v>301</v>
      </c>
      <c r="C304" s="80" t="s">
        <v>703</v>
      </c>
      <c r="D304" s="80" t="s">
        <v>692</v>
      </c>
      <c r="E304" s="115">
        <v>500000</v>
      </c>
      <c r="F304" s="80" t="s">
        <v>704</v>
      </c>
      <c r="G304" s="99">
        <v>1</v>
      </c>
      <c r="H304" s="80"/>
    </row>
    <row r="305" spans="1:8" ht="12">
      <c r="A305" s="156"/>
      <c r="B305" s="99">
        <v>302</v>
      </c>
      <c r="C305" s="80" t="s">
        <v>705</v>
      </c>
      <c r="D305" s="80" t="s">
        <v>706</v>
      </c>
      <c r="E305" s="115">
        <v>500000</v>
      </c>
      <c r="F305" s="80" t="s">
        <v>707</v>
      </c>
      <c r="G305" s="99">
        <v>6</v>
      </c>
      <c r="H305" s="80"/>
    </row>
    <row r="306" spans="1:8" ht="12">
      <c r="A306" s="156"/>
      <c r="B306" s="99">
        <v>303</v>
      </c>
      <c r="C306" s="80" t="s">
        <v>708</v>
      </c>
      <c r="D306" s="80" t="s">
        <v>706</v>
      </c>
      <c r="E306" s="115">
        <v>190000</v>
      </c>
      <c r="F306" s="80" t="s">
        <v>709</v>
      </c>
      <c r="G306" s="99">
        <v>2</v>
      </c>
      <c r="H306" s="80"/>
    </row>
    <row r="307" spans="1:8" ht="12">
      <c r="A307" s="156"/>
      <c r="B307" s="99">
        <v>304</v>
      </c>
      <c r="C307" s="80" t="s">
        <v>710</v>
      </c>
      <c r="D307" s="80" t="s">
        <v>657</v>
      </c>
      <c r="E307" s="115">
        <v>500000</v>
      </c>
      <c r="F307" s="80" t="s">
        <v>711</v>
      </c>
      <c r="G307" s="99">
        <v>1</v>
      </c>
      <c r="H307" s="80"/>
    </row>
    <row r="308" spans="1:10" ht="12">
      <c r="A308" s="157"/>
      <c r="B308" s="99">
        <v>305</v>
      </c>
      <c r="C308" s="80" t="s">
        <v>654</v>
      </c>
      <c r="D308" s="80" t="s">
        <v>706</v>
      </c>
      <c r="E308" s="115">
        <v>500000</v>
      </c>
      <c r="F308" s="80" t="s">
        <v>712</v>
      </c>
      <c r="G308" s="99">
        <v>9</v>
      </c>
      <c r="H308" s="158">
        <v>4690000</v>
      </c>
      <c r="J308" s="125">
        <f>J298+H308</f>
        <v>130542606</v>
      </c>
    </row>
    <row r="309" ht="12">
      <c r="B309" s="155"/>
    </row>
    <row r="310" ht="12">
      <c r="B310" s="155"/>
    </row>
  </sheetData>
  <sheetProtection/>
  <mergeCells count="23">
    <mergeCell ref="A289:A298"/>
    <mergeCell ref="A280:A288"/>
    <mergeCell ref="A269:A279"/>
    <mergeCell ref="A299:A308"/>
    <mergeCell ref="A259:A268"/>
    <mergeCell ref="A63:A77"/>
    <mergeCell ref="A78:A93"/>
    <mergeCell ref="A188:A202"/>
    <mergeCell ref="A156:A171"/>
    <mergeCell ref="A217:A229"/>
    <mergeCell ref="A94:A110"/>
    <mergeCell ref="A172:A187"/>
    <mergeCell ref="A244:A258"/>
    <mergeCell ref="A230:A243"/>
    <mergeCell ref="A1:G1"/>
    <mergeCell ref="A4:A18"/>
    <mergeCell ref="A19:A32"/>
    <mergeCell ref="A33:A47"/>
    <mergeCell ref="A203:A216"/>
    <mergeCell ref="A48:A62"/>
    <mergeCell ref="A111:A125"/>
    <mergeCell ref="A126:A140"/>
    <mergeCell ref="A141:A155"/>
  </mergeCells>
  <printOptions/>
  <pageMargins left="0.5905511811023623" right="0.1968503937007874" top="0.8267716535433072" bottom="0.5511811023622047" header="0.2362204724409449" footer="0.15748031496062992"/>
  <pageSetup horizontalDpi="300" verticalDpi="300" orientation="landscape" paperSize="8" r:id="rId2"/>
  <headerFooter alignWithMargins="0">
    <oddFooter>&amp;C&amp;P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こしじ水と緑の会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こしじ水と緑の会</dc:creator>
  <cp:keywords/>
  <dc:description/>
  <cp:lastModifiedBy>nishiyamataku</cp:lastModifiedBy>
  <cp:lastPrinted>2022-09-20T06:35:43Z</cp:lastPrinted>
  <dcterms:created xsi:type="dcterms:W3CDTF">2006-10-05T02:56:21Z</dcterms:created>
  <dcterms:modified xsi:type="dcterms:W3CDTF">2023-03-07T05:43:34Z</dcterms:modified>
  <cp:category/>
  <cp:version/>
  <cp:contentType/>
  <cp:contentStatus/>
</cp:coreProperties>
</file>